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updateLinks="never" codeName="ThisWorkbook"/>
  <mc:AlternateContent xmlns:mc="http://schemas.openxmlformats.org/markup-compatibility/2006">
    <mc:Choice Requires="x15">
      <x15ac:absPath xmlns:x15ac="http://schemas.microsoft.com/office/spreadsheetml/2010/11/ac" url="https://industryinsights.sharepoint.com/sites/CFMA346/Shared Documents/415/2026/"/>
    </mc:Choice>
  </mc:AlternateContent>
  <xr:revisionPtr revIDLastSave="11" documentId="8_{E8478188-10D9-485A-8388-15C827350B98}" xr6:coauthVersionLast="47" xr6:coauthVersionMax="47" xr10:uidLastSave="{1EF85295-5EAC-4A13-A243-547460C1066E}"/>
  <bookViews>
    <workbookView xWindow="28680" yWindow="-120" windowWidth="29040" windowHeight="15720" tabRatio="697" xr2:uid="{00000000-000D-0000-FFFF-FFFF00000000}"/>
  </bookViews>
  <sheets>
    <sheet name="Instructions" sheetId="3" r:id="rId1"/>
    <sheet name="General Profile" sheetId="1" r:id="rId2"/>
    <sheet name="Financial Information" sheetId="2" r:id="rId3"/>
    <sheet name="II Data Export" sheetId="5" state="hidden" r:id="rId4"/>
    <sheet name="ColumnLists" sheetId="8" state="veryHidden" r:id="rId5"/>
  </sheets>
  <definedNames>
    <definedName name="AccountCategories">#REF!</definedName>
    <definedName name="AccountCategoryCodes">#REF!</definedName>
    <definedName name="Balances">#REF!</definedName>
    <definedName name="CashSuffix">#REF!</definedName>
    <definedName name="Categories">#REF!</definedName>
    <definedName name="CurrentParameters">#REF!</definedName>
    <definedName name="EnableRefresh">#REF!</definedName>
    <definedName name="FiscalPeriod">#REF!</definedName>
    <definedName name="FiscalYear">#REF!</definedName>
    <definedName name="GLAccountSections">#REF!</definedName>
    <definedName name="InputFiscalPeriod">#REF!</definedName>
    <definedName name="InputFiscalYear">#REF!</definedName>
    <definedName name="InputMethod">#REF!</definedName>
    <definedName name="InputPrefixList">#REF!</definedName>
    <definedName name="InputPrefixMask">#REF!</definedName>
    <definedName name="IsExample">TRUE</definedName>
    <definedName name="MacroNotice">#REF!</definedName>
    <definedName name="MacroStatus">#REF!</definedName>
    <definedName name="MaskList">#REF!</definedName>
    <definedName name="Method">#REF!</definedName>
    <definedName name="NewFiscalPeriod">#REF!</definedName>
    <definedName name="NewFiscalYear">#REF!</definedName>
    <definedName name="NewMethod">#REF!</definedName>
    <definedName name="NewParameters">#REF!</definedName>
    <definedName name="NewPeriodType">#REF!</definedName>
    <definedName name="NewPrefixGroup">#REF!</definedName>
    <definedName name="NewPrefixList">#REF!</definedName>
    <definedName name="NewPrefixOption">#REF!</definedName>
    <definedName name="PrefixALen">#REF!</definedName>
    <definedName name="PrefixBLen">#REF!</definedName>
    <definedName name="PrefixCLen">#REF!</definedName>
    <definedName name="PrefixList">#REF!</definedName>
    <definedName name="PrefixListArg">#REF!</definedName>
    <definedName name="PrefixListDescriptions">#REF!</definedName>
    <definedName name="PrefixListOptions">#REF!</definedName>
    <definedName name="PrefixMaskList">#REF!</definedName>
    <definedName name="PrefixOption">#REF!</definedName>
    <definedName name="_xlnm.Print_Area" localSheetId="2">'Financial Information'!$A$1:$S$159</definedName>
    <definedName name="_xlnm.Print_Area" localSheetId="1">'General Profile'!$A$1:$O$140</definedName>
    <definedName name="_xlnm.Print_Area" localSheetId="0">Instructions!$B$2:$M$60</definedName>
    <definedName name="Purpose">#REF!</definedName>
    <definedName name="RevisionDate">#REF!</definedName>
    <definedName name="RevisionNumber">#REF!</definedName>
    <definedName name="SampleAccounts">#REF!</definedName>
    <definedName name="SampleAccrualOrCash">#REF!</definedName>
    <definedName name="SamplePeriod">#REF!</definedName>
    <definedName name="SamplePeriodType">#REF!</definedName>
    <definedName name="SamplePrefix">#REF!</definedName>
    <definedName name="SampleYear">#REF!</definedName>
    <definedName name="Template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G2" i="5" l="1"/>
  <c r="O155" i="2"/>
  <c r="HE2" i="5"/>
  <c r="O64" i="2" l="1"/>
  <c r="O67" i="2"/>
  <c r="O77" i="2" l="1"/>
  <c r="O78" i="2" s="1"/>
  <c r="O115" i="2" l="1"/>
  <c r="O119" i="2" s="1"/>
  <c r="O107" i="2" l="1"/>
  <c r="HD2" i="5"/>
  <c r="HC2" i="5"/>
  <c r="HB2" i="5"/>
  <c r="HA2" i="5"/>
  <c r="O93" i="2"/>
  <c r="GZ2" i="5" s="1"/>
  <c r="GY2" i="5"/>
  <c r="GX2" i="5"/>
  <c r="GW2" i="5"/>
  <c r="GU2" i="5"/>
  <c r="GT2" i="5"/>
  <c r="GV2" i="5"/>
  <c r="O53" i="2"/>
  <c r="GS2" i="5" s="1"/>
  <c r="GR2" i="5"/>
  <c r="GQ2" i="5"/>
  <c r="EI2" i="5"/>
  <c r="L135" i="1" l="1"/>
  <c r="GF2" i="5"/>
  <c r="GC2" i="5"/>
  <c r="GB2" i="5"/>
  <c r="GA2" i="5"/>
  <c r="FZ2" i="5"/>
  <c r="FW2" i="5"/>
  <c r="FV2" i="5"/>
  <c r="FU2" i="5"/>
  <c r="FT2" i="5"/>
  <c r="FS2" i="5"/>
  <c r="FR2" i="5"/>
  <c r="FE2" i="5"/>
  <c r="FC2" i="5"/>
  <c r="FB2" i="5"/>
  <c r="FA2" i="5"/>
  <c r="EZ2" i="5"/>
  <c r="EY2" i="5"/>
  <c r="EX2" i="5"/>
  <c r="EU2" i="5"/>
  <c r="ES2" i="5"/>
  <c r="ER2" i="5"/>
  <c r="EQ2" i="5"/>
  <c r="EP2" i="5"/>
  <c r="EO2" i="5"/>
  <c r="EN2" i="5"/>
  <c r="L137" i="2"/>
  <c r="FD2" i="5" s="1"/>
  <c r="I137" i="2"/>
  <c r="I139" i="2" s="1"/>
  <c r="O138" i="2"/>
  <c r="FO2" i="5" s="1"/>
  <c r="O149" i="2"/>
  <c r="O136" i="2"/>
  <c r="FM2" i="5" s="1"/>
  <c r="O135" i="2"/>
  <c r="FL2" i="5" s="1"/>
  <c r="O134" i="2"/>
  <c r="FK2" i="5" s="1"/>
  <c r="O133" i="2"/>
  <c r="FJ2" i="5" s="1"/>
  <c r="O132" i="2"/>
  <c r="O130" i="2"/>
  <c r="N5" i="1"/>
  <c r="BY2" i="5"/>
  <c r="FI2" i="5" l="1"/>
  <c r="O137" i="2"/>
  <c r="ET2" i="5"/>
  <c r="I140" i="2"/>
  <c r="EW2" i="5" s="1"/>
  <c r="EV2" i="5"/>
  <c r="L139" i="2"/>
  <c r="CH2" i="5"/>
  <c r="GO2" i="5"/>
  <c r="GN2" i="5"/>
  <c r="CF2" i="5"/>
  <c r="CE2" i="5"/>
  <c r="CL2" i="5"/>
  <c r="CM2" i="5"/>
  <c r="CN2" i="5"/>
  <c r="CO2" i="5"/>
  <c r="CP2" i="5"/>
  <c r="CJ2" i="5"/>
  <c r="CK2" i="5"/>
  <c r="CR2" i="5"/>
  <c r="CS2" i="5"/>
  <c r="CT2" i="5"/>
  <c r="CU2" i="5"/>
  <c r="CV2" i="5"/>
  <c r="CW2" i="5"/>
  <c r="CY2" i="5"/>
  <c r="CZ2" i="5"/>
  <c r="DB2" i="5"/>
  <c r="DC2" i="5"/>
  <c r="DD2" i="5"/>
  <c r="DE2" i="5"/>
  <c r="DF2" i="5"/>
  <c r="DG2" i="5"/>
  <c r="DH2" i="5"/>
  <c r="DI2" i="5"/>
  <c r="DM2" i="5"/>
  <c r="DN2" i="5"/>
  <c r="DO2" i="5"/>
  <c r="DQ2" i="5"/>
  <c r="DR2" i="5"/>
  <c r="DS2" i="5"/>
  <c r="DT2" i="5"/>
  <c r="DU2" i="5"/>
  <c r="DV2" i="5"/>
  <c r="DX2" i="5"/>
  <c r="DY2" i="5"/>
  <c r="EC2" i="5"/>
  <c r="DZ2" i="5"/>
  <c r="ED2" i="5"/>
  <c r="EE2" i="5"/>
  <c r="EF2" i="5"/>
  <c r="EJ2" i="5"/>
  <c r="EH2" i="5"/>
  <c r="EK2" i="5"/>
  <c r="CD2" i="5"/>
  <c r="CB2" i="5"/>
  <c r="CA2" i="5"/>
  <c r="BZ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GI2" i="5"/>
  <c r="GH2" i="5"/>
  <c r="FF2" i="5" l="1"/>
  <c r="L140" i="2"/>
  <c r="FG2" i="5" s="1"/>
  <c r="O139" i="2"/>
  <c r="FN2" i="5"/>
  <c r="O48" i="2"/>
  <c r="O60" i="2" s="1"/>
  <c r="CQ2" i="5" l="1"/>
  <c r="CX2" i="5"/>
  <c r="FP2" i="5"/>
  <c r="O140" i="2"/>
  <c r="GD2" i="5"/>
  <c r="EA2" i="5"/>
  <c r="O87" i="2"/>
  <c r="O100" i="2" s="1"/>
  <c r="FX2" i="5"/>
  <c r="O80" i="2"/>
  <c r="FH2" i="5"/>
  <c r="L118" i="1"/>
  <c r="DA2" i="5" l="1"/>
  <c r="O150" i="2"/>
  <c r="FQ2" i="5"/>
  <c r="DW2" i="5"/>
  <c r="DP2" i="5"/>
  <c r="EG2" i="5"/>
  <c r="DK2" i="5"/>
  <c r="DJ2" i="5"/>
  <c r="EL2" i="5" l="1"/>
  <c r="O108" i="2"/>
  <c r="O121" i="2" s="1"/>
  <c r="DL2" i="5"/>
  <c r="EB2" i="5" l="1"/>
  <c r="EM2" i="5"/>
  <c r="O156" i="2" l="1"/>
  <c r="O158" i="2" s="1"/>
  <c r="FY2" i="5"/>
  <c r="GG2" i="5" l="1"/>
  <c r="GE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Chaffin</author>
  </authors>
  <commentList>
    <comment ref="I38" authorId="0" shapeId="0" xr:uid="{0F99BCE6-6016-41A1-A42A-8EDF653B62BF}">
      <text>
        <r>
          <rPr>
            <sz val="9"/>
            <color indexed="81"/>
            <rFont val="Tahoma"/>
            <family val="2"/>
          </rPr>
          <t xml:space="preserve">SDVOSBs may qualify for certain contracts but are not automatically considered DBEs
</t>
        </r>
      </text>
    </comment>
  </commentList>
</comments>
</file>

<file path=xl/sharedStrings.xml><?xml version="1.0" encoding="utf-8"?>
<sst xmlns="http://schemas.openxmlformats.org/spreadsheetml/2006/main" count="578" uniqueCount="390">
  <si>
    <t xml:space="preserve">  CONFIDENTIAL</t>
  </si>
  <si>
    <t xml:space="preserve">CONFIDENTIAL </t>
  </si>
  <si>
    <t xml:space="preserve">CONFIDENTIAL   </t>
  </si>
  <si>
    <t>CFMA's ANNUAL FINANCIAL SURVEY</t>
  </si>
  <si>
    <t xml:space="preserve">  General Information</t>
  </si>
  <si>
    <t>Be sure to include break-outs for Direct Expenses and SG&amp;A Expenses as outlined in this form! If these breakouts are not included</t>
  </si>
  <si>
    <t>in your official financial statements, then please estimate.</t>
  </si>
  <si>
    <t>If you need help with the questionnaire, call Jake Hackathorne of Industry Insights at 380.215.1077 or email him at:</t>
  </si>
  <si>
    <t>jhackathorne@industryinsights.com</t>
  </si>
  <si>
    <t>Please direct all other questions to Arleen Barningham of CFMA at (609) 945-2412 or email them at:</t>
  </si>
  <si>
    <t>abarningham@cfma.org</t>
  </si>
  <si>
    <t>All responses will be kept in strictest confidence by Industry Insights, Inc., an independent third party.</t>
  </si>
  <si>
    <t>PLEASE RETURN THIS CONFIDENTIAL FORM USING ONE OF THE FOLLOWING METHODS:</t>
  </si>
  <si>
    <t>u</t>
  </si>
  <si>
    <r>
      <rPr>
        <b/>
        <sz val="11"/>
        <color theme="1"/>
        <rFont val="Calibri"/>
        <family val="2"/>
        <scheme val="minor"/>
      </rPr>
      <t>Upload Questionnaire</t>
    </r>
    <r>
      <rPr>
        <sz val="11"/>
        <color theme="1"/>
        <rFont val="Calibri"/>
        <family val="2"/>
        <scheme val="minor"/>
      </rPr>
      <t xml:space="preserve"> through www.financialbenchmarker.com </t>
    </r>
  </si>
  <si>
    <r>
      <rPr>
        <b/>
        <sz val="11"/>
        <color theme="1"/>
        <rFont val="Calibri"/>
        <family val="2"/>
        <scheme val="minor"/>
      </rPr>
      <t>Email</t>
    </r>
    <r>
      <rPr>
        <sz val="11"/>
        <color theme="1"/>
        <rFont val="Calibri"/>
        <family val="2"/>
        <scheme val="minor"/>
      </rPr>
      <t xml:space="preserve"> - Email your forms directly to Jake Hackathorne at: jhackathorne@industryinsights.com</t>
    </r>
  </si>
  <si>
    <t>ALL PARTICIPANTS RECEIVE:</t>
  </si>
  <si>
    <r>
      <t xml:space="preserve">Two </t>
    </r>
    <r>
      <rPr>
        <b/>
        <sz val="11"/>
        <color theme="1"/>
        <rFont val="Calibri"/>
        <family val="2"/>
        <scheme val="minor"/>
      </rPr>
      <t>Peer Group Comparison Report</t>
    </r>
    <r>
      <rPr>
        <sz val="11"/>
        <color theme="1"/>
        <rFont val="Calibri"/>
        <family val="2"/>
        <scheme val="minor"/>
      </rPr>
      <t xml:space="preserve"> credits (each credit allows you to build one report)</t>
    </r>
  </si>
  <si>
    <r>
      <rPr>
        <b/>
        <sz val="11"/>
        <color theme="1"/>
        <rFont val="Calibri"/>
        <family val="2"/>
        <scheme val="minor"/>
      </rPr>
      <t>Financial Benchmarker PDF</t>
    </r>
    <r>
      <rPr>
        <sz val="11"/>
        <color theme="1"/>
        <rFont val="Calibri"/>
        <family val="2"/>
        <scheme val="minor"/>
      </rPr>
      <t xml:space="preserve"> results (100 pages, which includes construction industry salary information)</t>
    </r>
  </si>
  <si>
    <r>
      <rPr>
        <b/>
        <sz val="11"/>
        <color theme="1"/>
        <rFont val="Calibri"/>
        <family val="2"/>
        <scheme val="minor"/>
      </rPr>
      <t>Customized Performance Report</t>
    </r>
    <r>
      <rPr>
        <sz val="11"/>
        <color theme="1"/>
        <rFont val="Calibri"/>
        <family val="2"/>
        <scheme val="minor"/>
      </rPr>
      <t xml:space="preserve"> that provides insight into your company's results</t>
    </r>
  </si>
  <si>
    <r>
      <rPr>
        <b/>
        <sz val="11"/>
        <color theme="1"/>
        <rFont val="Calibri"/>
        <family val="2"/>
        <scheme val="minor"/>
      </rPr>
      <t xml:space="preserve">WHEN TO PROVIDE MORE THAN ONE SUBMISSION </t>
    </r>
    <r>
      <rPr>
        <sz val="11"/>
        <color theme="1"/>
        <rFont val="Calibri"/>
        <family val="2"/>
        <scheme val="minor"/>
      </rPr>
      <t xml:space="preserve">
Some construction companies can have complex organization structures wherein financial reporting for operating activities is well developed on a segment basis. 
For example, the company might have an organizational structure involving separate entities that carry on activities in different states or regions of the country or might perform separate and distinct lines of business activities involving different types of construction activity. 
Where accurate financial data is available for each such segment, which is also commonly shared with third party users of the company’s financial statements, consideration should be given to submittal of financial survey data on a segment basis where such a submission may more accurately portray the financial results of each reporting segment. 
</t>
    </r>
    <r>
      <rPr>
        <b/>
        <u/>
        <sz val="11"/>
        <color theme="1"/>
        <rFont val="Calibri"/>
        <family val="2"/>
        <scheme val="minor"/>
      </rPr>
      <t>Such financial data, at a minimum, must include a separate income statement, as well as balance sheet data.</t>
    </r>
    <r>
      <rPr>
        <sz val="11"/>
        <color theme="1"/>
        <rFont val="Calibri"/>
        <family val="2"/>
        <scheme val="minor"/>
      </rPr>
      <t xml:space="preserve">  Submission of this separate financial information will allow for better comparison of similar companies.</t>
    </r>
  </si>
  <si>
    <r>
      <rPr>
        <b/>
        <sz val="11"/>
        <color theme="1"/>
        <rFont val="Calibri"/>
        <family val="2"/>
        <scheme val="minor"/>
      </rPr>
      <t>Your data will be treated in the strictest confidence</t>
    </r>
    <r>
      <rPr>
        <sz val="11"/>
        <color theme="1"/>
        <rFont val="Calibri"/>
        <family val="2"/>
        <scheme val="minor"/>
      </rPr>
      <t xml:space="preserve"> by Industry Insights, Inc., an outside, third party that specializes in such studies. </t>
    </r>
  </si>
  <si>
    <t xml:space="preserve">Please provide the information below, so that Industry Insights can electronically distribute your reports directly to you.  Because </t>
  </si>
  <si>
    <t xml:space="preserve">confidential information will be contained in the email, we advise that you provide a direct email account, rather than a general </t>
  </si>
  <si>
    <t xml:space="preserve">address (For example, please provide jsmith@abc.com, rather than info@abc.com).  Your email addresses will not be used for any </t>
  </si>
  <si>
    <t>other purpose.</t>
  </si>
  <si>
    <r>
      <t>Name:</t>
    </r>
    <r>
      <rPr>
        <sz val="11"/>
        <color rgb="FFFF0000"/>
        <rFont val="Calibri"/>
        <family val="2"/>
        <scheme val="minor"/>
      </rPr>
      <t>*</t>
    </r>
  </si>
  <si>
    <r>
      <t>Company Name:</t>
    </r>
    <r>
      <rPr>
        <sz val="11"/>
        <color rgb="FFFF0000"/>
        <rFont val="Calibri"/>
        <family val="2"/>
        <scheme val="minor"/>
      </rPr>
      <t>*</t>
    </r>
  </si>
  <si>
    <t>Title:</t>
  </si>
  <si>
    <r>
      <t>Email Address:</t>
    </r>
    <r>
      <rPr>
        <sz val="11"/>
        <color rgb="FFFF0000"/>
        <rFont val="Calibri"/>
        <family val="2"/>
        <scheme val="minor"/>
      </rPr>
      <t>*</t>
    </r>
  </si>
  <si>
    <t>Address:</t>
  </si>
  <si>
    <t>City:</t>
  </si>
  <si>
    <t>State:</t>
  </si>
  <si>
    <t>Zip/postal code:</t>
  </si>
  <si>
    <t>Phone:</t>
  </si>
  <si>
    <t>* Required</t>
  </si>
  <si>
    <t>GENERAL PROFILE</t>
  </si>
  <si>
    <t xml:space="preserve"> G1.</t>
  </si>
  <si>
    <t xml:space="preserve">Did your company participate in CFMA's 2025 Construction Industry Annual Financial Survey? </t>
  </si>
  <si>
    <t>Yes</t>
  </si>
  <si>
    <t>No</t>
  </si>
  <si>
    <t xml:space="preserve"> G2.</t>
  </si>
  <si>
    <t xml:space="preserve">Are you a CFMA member? </t>
  </si>
  <si>
    <t xml:space="preserve"> G3.</t>
  </si>
  <si>
    <t>Please indicate to which organization(s) you or your company currently belong. (Check all that apply)</t>
  </si>
  <si>
    <t>Associated General Contractors of America (AGC)</t>
  </si>
  <si>
    <t>American Institute of Certified Public Accountants (AICPA)</t>
  </si>
  <si>
    <t>Associated Builders &amp; Contractors (ABC)</t>
  </si>
  <si>
    <t>Mechanical Contractors Association of America (MCAA)</t>
  </si>
  <si>
    <t>National Electrical Contractors Association (NECA)</t>
  </si>
  <si>
    <t>National Association of Women in Construction (NAWIC)</t>
  </si>
  <si>
    <t>Sheet Metal and Air Conditioning Contractors' National Association (SMACNA)</t>
  </si>
  <si>
    <t>Finishing Contractors Association (FCA)</t>
  </si>
  <si>
    <t>American Subcontractors Association (ASA)</t>
  </si>
  <si>
    <t>Other:</t>
  </si>
  <si>
    <t>None of the Above</t>
  </si>
  <si>
    <t xml:space="preserve"> G4.</t>
  </si>
  <si>
    <r>
      <t>Was this survey submitted by or on behalf of someone holding any of the following designations? (</t>
    </r>
    <r>
      <rPr>
        <sz val="11"/>
        <color theme="1"/>
        <rFont val="Calibri"/>
        <family val="2"/>
        <scheme val="minor"/>
      </rPr>
      <t>Check all that apply)</t>
    </r>
  </si>
  <si>
    <t>Certified Public Accountant (CPA)</t>
  </si>
  <si>
    <t>Certified Construction Industry Financial Professional (CCIFP)</t>
  </si>
  <si>
    <t xml:space="preserve"> G5.</t>
  </si>
  <si>
    <r>
      <t xml:space="preserve"> What is the ownership of the business?</t>
    </r>
    <r>
      <rPr>
        <sz val="11"/>
        <color theme="1"/>
        <rFont val="Calibri"/>
        <family val="2"/>
        <scheme val="minor"/>
      </rPr>
      <t xml:space="preserve"> (Check only one)</t>
    </r>
  </si>
  <si>
    <t>Private - Domestic U.S.</t>
  </si>
  <si>
    <t>Public – Foreign</t>
  </si>
  <si>
    <t xml:space="preserve">Public - Domestic U.S. (SEC Registrant) </t>
  </si>
  <si>
    <t>ESOP - Employee Stock Ownership Plan</t>
  </si>
  <si>
    <t>Private - Foreign</t>
  </si>
  <si>
    <t xml:space="preserve"> G6a.</t>
  </si>
  <si>
    <r>
      <t xml:space="preserve">On average, how many full-time or equivalent personnel did your company employ in 2025? </t>
    </r>
    <r>
      <rPr>
        <sz val="11"/>
        <color theme="1"/>
        <rFont val="Calibri"/>
        <family val="2"/>
        <scheme val="minor"/>
      </rPr>
      <t>(Round to nearest whole number)</t>
    </r>
  </si>
  <si>
    <t xml:space="preserve">#  </t>
  </si>
  <si>
    <t xml:space="preserve"> G6b.</t>
  </si>
  <si>
    <r>
      <t xml:space="preserve">Of the FTE or equivalent personnel, how many are allocated to the fixed costs of the company </t>
    </r>
    <r>
      <rPr>
        <sz val="11"/>
        <color theme="1"/>
        <rFont val="Calibri"/>
        <family val="2"/>
        <scheme val="minor"/>
      </rPr>
      <t>(e.g., those employees whose employment costs are not directly associated with the variable costs of a project)?</t>
    </r>
  </si>
  <si>
    <t xml:space="preserve"> G7.</t>
  </si>
  <si>
    <r>
      <t>Does your company qualify to bid on public projects under any of the following categories?</t>
    </r>
    <r>
      <rPr>
        <sz val="11"/>
        <color theme="1"/>
        <rFont val="Calibri"/>
        <family val="2"/>
        <scheme val="minor"/>
      </rPr>
      <t xml:space="preserve"> (Check all that apply)</t>
    </r>
  </si>
  <si>
    <t>Minority Business Enterprise</t>
  </si>
  <si>
    <t>Small Business Enterprise</t>
  </si>
  <si>
    <t>Woman-Owned Business Enterprise</t>
  </si>
  <si>
    <t>Service-Disabled Veteran-Owned Small Business (SDVOSB)</t>
  </si>
  <si>
    <t>Do not qualify to bid public projects under any DBE category</t>
  </si>
  <si>
    <t xml:space="preserve"> G8.</t>
  </si>
  <si>
    <r>
      <t>What is the legal form of the business entity?</t>
    </r>
    <r>
      <rPr>
        <sz val="11"/>
        <color theme="1"/>
        <rFont val="Calibri"/>
        <family val="2"/>
        <scheme val="minor"/>
      </rPr>
      <t xml:space="preserve"> (Check only one)</t>
    </r>
  </si>
  <si>
    <t xml:space="preserve">Regular C corporation </t>
  </si>
  <si>
    <t>Joint venture</t>
  </si>
  <si>
    <t>S corporation</t>
  </si>
  <si>
    <t xml:space="preserve">Limited liability company </t>
  </si>
  <si>
    <t xml:space="preserve">General partnership </t>
  </si>
  <si>
    <t>Sole proprietor</t>
  </si>
  <si>
    <t xml:space="preserve">Limited partnership </t>
  </si>
  <si>
    <t xml:space="preserve"> G9.</t>
  </si>
  <si>
    <r>
      <t>Select one of the following that describes your company's primary role:</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(Check only one)</t>
    </r>
  </si>
  <si>
    <t>General/prime contractor [More than 20% of construction work self-performed by revenue]</t>
  </si>
  <si>
    <t>Subcontractor [50% or more of construction work performed for another contractor by revenue]</t>
  </si>
  <si>
    <t>Construction manager [20% or less of construction work self-performed by revenue]</t>
  </si>
  <si>
    <t xml:space="preserve"> G10.</t>
  </si>
  <si>
    <r>
      <rPr>
        <b/>
        <sz val="11"/>
        <color theme="1"/>
        <rFont val="Calibri"/>
        <family val="2"/>
        <scheme val="minor"/>
      </rPr>
      <t>For each North American Industry Classification (NAICS) code below, please estimate the percentage of annual construction-related revenue derived from each classification.</t>
    </r>
    <r>
      <rPr>
        <sz val="11"/>
        <color theme="1"/>
        <rFont val="Calibri"/>
        <family val="2"/>
        <scheme val="minor"/>
      </rPr>
      <t xml:space="preserve"> (The total of all percentages must equal 100%.) For more information on the NAICS Codes visit:  http://www.census.gov/eos/www/naics/</t>
    </r>
  </si>
  <si>
    <t>2007 North American Industry Classification (NAICS) Codes</t>
  </si>
  <si>
    <t>% of Total Revenues</t>
  </si>
  <si>
    <t>Residential Construction:</t>
  </si>
  <si>
    <t xml:space="preserve">    236115 New Single-Family Housing Construction (Except Operative Builders)</t>
  </si>
  <si>
    <t>%</t>
  </si>
  <si>
    <t xml:space="preserve">    236116 New Multifamily Housing Construction (Except Operative Builders)</t>
  </si>
  <si>
    <t xml:space="preserve">    236117 New Housing Operative Builders</t>
  </si>
  <si>
    <t xml:space="preserve">    236118 Residential Remodelers</t>
  </si>
  <si>
    <t>General Contractors — Commercial &amp; Industrial:</t>
  </si>
  <si>
    <t xml:space="preserve">    236210 Industrial Building Construction</t>
  </si>
  <si>
    <t xml:space="preserve">    236220 Commercial and Institutional Building Construction</t>
  </si>
  <si>
    <t>Heavy &amp; Highway, Utility Construction:</t>
  </si>
  <si>
    <t xml:space="preserve">    37110 Water and Sewer Line and Related Structures Construction</t>
  </si>
  <si>
    <t xml:space="preserve">    237120 Oil and Gas Pipeline and Related Structures Construction</t>
  </si>
  <si>
    <t xml:space="preserve">    237130 Power and Communication Line and Related Structures Construction</t>
  </si>
  <si>
    <t xml:space="preserve">    237310 Highway, Street, and Bridge Construction </t>
  </si>
  <si>
    <t xml:space="preserve">    237990 Other Heavy and Civil Engineering Construction </t>
  </si>
  <si>
    <t>Specialty Trades:</t>
  </si>
  <si>
    <t xml:space="preserve">    238110 Poured Concrete Foundation and Structure Contractors </t>
  </si>
  <si>
    <t xml:space="preserve">    238120 Structural Steel and Precast Concrete Contractors </t>
  </si>
  <si>
    <t xml:space="preserve">    238130 Framing Contractors </t>
  </si>
  <si>
    <t xml:space="preserve">    238140 Masonry Contractors </t>
  </si>
  <si>
    <t xml:space="preserve">    238150 Glass and Glazing Contractors </t>
  </si>
  <si>
    <t xml:space="preserve">    238160 Roofing Contractors </t>
  </si>
  <si>
    <t xml:space="preserve">    238170 Siding Contractors </t>
  </si>
  <si>
    <t xml:space="preserve">    238190 Other Foundation, Structure, and Building Exterior Contractors </t>
  </si>
  <si>
    <t xml:space="preserve">    238210 Electrical Contractors </t>
  </si>
  <si>
    <t xml:space="preserve">    238220 Plumbing, Heating, and Air-Conditioning Contractors </t>
  </si>
  <si>
    <t xml:space="preserve">    238290 Other Building Equipment Contractors </t>
  </si>
  <si>
    <t xml:space="preserve">    238310 Drywall and Insulation Contractors </t>
  </si>
  <si>
    <t xml:space="preserve">    238320 Painting and Wall Covering Contractors </t>
  </si>
  <si>
    <t xml:space="preserve">    238330 Flooring Contractors </t>
  </si>
  <si>
    <t xml:space="preserve">    238340 Tile and Terrazzo Contractors </t>
  </si>
  <si>
    <t xml:space="preserve">    238350 Finish Carpentry Contractors </t>
  </si>
  <si>
    <t xml:space="preserve">    238390 Other Building Finishing Contractors </t>
  </si>
  <si>
    <t xml:space="preserve">    238910 Site Preparation Contractors </t>
  </si>
  <si>
    <t xml:space="preserve">    238990 All Other Specialty Trade Contractors </t>
  </si>
  <si>
    <t xml:space="preserve">    561621 Security Systems Services (except Locksmiths) </t>
  </si>
  <si>
    <t xml:space="preserve">    562910 Environmental Remediation Services </t>
  </si>
  <si>
    <t>Architectural &amp; Engineering:</t>
  </si>
  <si>
    <t xml:space="preserve">    5413X Architectural, Engineering, and Related Services </t>
  </si>
  <si>
    <t>Construction Materials:</t>
  </si>
  <si>
    <t xml:space="preserve">    21231 Stone Mining and Quarrying </t>
  </si>
  <si>
    <t xml:space="preserve">    212321 Construction Sand and Gravel Mining </t>
  </si>
  <si>
    <t xml:space="preserve">    324121 Asphalt Paving Mixture and Block Manufacturing </t>
  </si>
  <si>
    <t xml:space="preserve">    32732 Ready-Mix Concrete Manufacturing </t>
  </si>
  <si>
    <t xml:space="preserve">    32733 Concrete Pipe, Brick, and Block Manufacturing </t>
  </si>
  <si>
    <t xml:space="preserve">    332322 Sheet Metal Work Manufacturing </t>
  </si>
  <si>
    <t xml:space="preserve">    3323X Architectural and Structural Metals Manufacturing </t>
  </si>
  <si>
    <t xml:space="preserve">    4233X Lumber and Other Construction Materials Wholesalers </t>
  </si>
  <si>
    <t xml:space="preserve">    4441 Building Material and Supplies Dealers </t>
  </si>
  <si>
    <t xml:space="preserve">    321214 Truss Manufacturing </t>
  </si>
  <si>
    <t xml:space="preserve">    321918 Other Millwork (including Flooring) </t>
  </si>
  <si>
    <t>Equipment Rental:</t>
  </si>
  <si>
    <t xml:space="preserve">    53241 Construction Equipment Rental and Leasing </t>
  </si>
  <si>
    <t>Maintenance &amp; Repairs:</t>
  </si>
  <si>
    <t xml:space="preserve">    81131 Repair and Maintenance-Machinery and Equipment </t>
  </si>
  <si>
    <t xml:space="preserve">    811412 Appliance Repair and Maintenance </t>
  </si>
  <si>
    <t>Real Estate Services:</t>
  </si>
  <si>
    <t xml:space="preserve">    237210 Land Subdivision </t>
  </si>
  <si>
    <t xml:space="preserve">    53131 Real Estate Property Managers </t>
  </si>
  <si>
    <t xml:space="preserve">    531110 Lessors of Residential Buildings and Dwellings </t>
  </si>
  <si>
    <t xml:space="preserve">    531120 Lessors of Nonresidential Buildings </t>
  </si>
  <si>
    <t>Total Must Add to 100%:</t>
  </si>
  <si>
    <t xml:space="preserve"> G11.</t>
  </si>
  <si>
    <r>
      <t xml:space="preserve">Please estimate the percentage of annual construction-related revenue earned in the geographic regions below. </t>
    </r>
    <r>
      <rPr>
        <sz val="11"/>
        <color theme="1"/>
        <rFont val="Calibri"/>
        <family val="2"/>
        <scheme val="minor"/>
      </rPr>
      <t>(The total of all percentages must equal 100%.)</t>
    </r>
  </si>
  <si>
    <t>Geographic Region</t>
  </si>
  <si>
    <r>
      <t xml:space="preserve">Northeast </t>
    </r>
    <r>
      <rPr>
        <sz val="11"/>
        <color theme="1"/>
        <rFont val="Calibri"/>
        <family val="2"/>
        <scheme val="minor"/>
      </rPr>
      <t>— Connecticut, Delaware, District of Columbia, Maine, Maryland, Massachusetts, New Hampshire, New Jersey, New York, Pennsylvania, Rhode Island, Vermont</t>
    </r>
  </si>
  <si>
    <r>
      <t xml:space="preserve">Southeast </t>
    </r>
    <r>
      <rPr>
        <sz val="11"/>
        <color theme="1"/>
        <rFont val="Calibri"/>
        <family val="2"/>
        <scheme val="minor"/>
      </rPr>
      <t>— Alabama, Florida, Georgia, Kentucky, Mississippi, North Carolina, South Carolina, Tennessee, Virginia (except Washington, D.C. metro area), West Virginia</t>
    </r>
  </si>
  <si>
    <r>
      <t xml:space="preserve">Midwest </t>
    </r>
    <r>
      <rPr>
        <sz val="11"/>
        <color theme="1"/>
        <rFont val="Calibri"/>
        <family val="2"/>
        <scheme val="minor"/>
      </rPr>
      <t>— Illinois, Indiana, Iowa, Michigan, Minnesota, Nebraska, North Dakota, Ohio, South Dakota, Wisconsin</t>
    </r>
  </si>
  <si>
    <r>
      <t xml:space="preserve">Southwest </t>
    </r>
    <r>
      <rPr>
        <sz val="11"/>
        <color theme="1"/>
        <rFont val="Calibri"/>
        <family val="2"/>
        <scheme val="minor"/>
      </rPr>
      <t>— Arkansas, Kansas, Louisiana, Missouri, Oklahoma, Texas</t>
    </r>
  </si>
  <si>
    <r>
      <t xml:space="preserve">West </t>
    </r>
    <r>
      <rPr>
        <sz val="11"/>
        <color theme="1"/>
        <rFont val="Calibri"/>
        <family val="2"/>
        <scheme val="minor"/>
      </rPr>
      <t>— Arizona, Colorado, Idaho, Montana, Nevada, New Mexico, Utah, Wyoming</t>
    </r>
  </si>
  <si>
    <r>
      <t xml:space="preserve">Far West </t>
    </r>
    <r>
      <rPr>
        <sz val="11"/>
        <color theme="1"/>
        <rFont val="Calibri"/>
        <family val="2"/>
        <scheme val="minor"/>
      </rPr>
      <t>— Alaska, California, Hawaii, Oregon, Washington</t>
    </r>
  </si>
  <si>
    <r>
      <t xml:space="preserve">Foreign (excluding Canada) </t>
    </r>
    <r>
      <rPr>
        <sz val="11"/>
        <color theme="1"/>
        <rFont val="Calibri"/>
        <family val="2"/>
        <scheme val="minor"/>
      </rPr>
      <t>— Includes all international work</t>
    </r>
  </si>
  <si>
    <t>Canada</t>
  </si>
  <si>
    <t xml:space="preserve"> G12.</t>
  </si>
  <si>
    <t>Where is your company's headquarters (region definitions above)? (Check only one)</t>
  </si>
  <si>
    <t xml:space="preserve">Northeast U.S. </t>
  </si>
  <si>
    <t xml:space="preserve">Southwest U.S. </t>
  </si>
  <si>
    <t xml:space="preserve">Foreign (excluding Canada) </t>
  </si>
  <si>
    <t xml:space="preserve">Southeast U.S. </t>
  </si>
  <si>
    <t>West U.S.</t>
  </si>
  <si>
    <t xml:space="preserve">Midwest U.S. </t>
  </si>
  <si>
    <t>Far West U.S.</t>
  </si>
  <si>
    <t>FINANCIAL INFORMATION</t>
  </si>
  <si>
    <t xml:space="preserve">Please note: Completing the financial data section is required to receive your Financial Benchmarker reports!  All submitted </t>
  </si>
  <si>
    <t xml:space="preserve">data is held in strict confidence and is accessible only by those authorized by CFMA. Only aggregate data is disclosed in the </t>
  </si>
  <si>
    <t>results and analyses. (CFMA will have access only to respondents' names and company names to verify participation.)</t>
  </si>
  <si>
    <t>The following information is required:</t>
  </si>
  <si>
    <t xml:space="preserve"> F1.</t>
  </si>
  <si>
    <t xml:space="preserve">Please enter the fiscal year-end date of your financial information.         </t>
  </si>
  <si>
    <t xml:space="preserve">Month  </t>
  </si>
  <si>
    <t xml:space="preserve">Day  </t>
  </si>
  <si>
    <t xml:space="preserve">Year  </t>
  </si>
  <si>
    <t xml:space="preserve"> F2a.</t>
  </si>
  <si>
    <t xml:space="preserve">Is your financial information for the Statement of Operations for a period other than 12 months? </t>
  </si>
  <si>
    <t xml:space="preserve"> F2b.</t>
  </si>
  <si>
    <t>If your financial information entered for the Statement of Operations is for a period other than 12 months, please enter the number of months in the period:</t>
  </si>
  <si>
    <t>months</t>
  </si>
  <si>
    <t xml:space="preserve"> F3.</t>
  </si>
  <si>
    <t>Please provide total backlog contract revenue as of year-end. (Backlog should include signed contracts and approved change orders not yet recognized as revenue.)</t>
  </si>
  <si>
    <t>$</t>
  </si>
  <si>
    <t xml:space="preserve"> F4.</t>
  </si>
  <si>
    <t>What percentage of next year’s budgeted revenue is already in backlog at 12/31?</t>
  </si>
  <si>
    <t xml:space="preserve"> F5.</t>
  </si>
  <si>
    <t>Please provide total Depreciation &amp; Amortization expense (to calculate EBITDA)</t>
  </si>
  <si>
    <t xml:space="preserve"> F6.</t>
  </si>
  <si>
    <r>
      <t>Please provide total Revenue for the fiscal year prior to the reported year</t>
    </r>
    <r>
      <rPr>
        <b/>
        <sz val="9"/>
        <color theme="1"/>
        <rFont val="Calibri"/>
        <family val="2"/>
        <scheme val="minor"/>
      </rPr>
      <t xml:space="preserve"> (to calculate growth)</t>
    </r>
    <r>
      <rPr>
        <b/>
        <sz val="11"/>
        <color theme="1"/>
        <rFont val="Calibri"/>
        <family val="2"/>
        <scheme val="minor"/>
      </rPr>
      <t xml:space="preserve">. </t>
    </r>
  </si>
  <si>
    <t xml:space="preserve"> F7.</t>
  </si>
  <si>
    <t>What method do you use for financial reporting? (Check only one)</t>
  </si>
  <si>
    <t>GAAP</t>
  </si>
  <si>
    <t>Tax basis</t>
  </si>
  <si>
    <t>Other comprehensive basis:</t>
  </si>
  <si>
    <t xml:space="preserve">GAAP with exceptions </t>
  </si>
  <si>
    <t>Cash basis</t>
  </si>
  <si>
    <t xml:space="preserve">  BALANCE SHEET</t>
  </si>
  <si>
    <t>Most Recent Year-End Information</t>
  </si>
  <si>
    <r>
      <t xml:space="preserve">Note: If a particular entry does not apply or is 0, please enter a 0 into the respective field - </t>
    </r>
    <r>
      <rPr>
        <i/>
        <u/>
        <sz val="11"/>
        <color theme="1"/>
        <rFont val="Calibri"/>
        <family val="2"/>
        <scheme val="minor"/>
      </rPr>
      <t xml:space="preserve">financial statements will not balance if </t>
    </r>
    <r>
      <rPr>
        <i/>
        <sz val="11"/>
        <color theme="1"/>
        <rFont val="Calibri"/>
        <family val="2"/>
        <scheme val="minor"/>
      </rPr>
      <t xml:space="preserve">any </t>
    </r>
  </si>
  <si>
    <r>
      <rPr>
        <i/>
        <u/>
        <sz val="11"/>
        <color theme="1"/>
        <rFont val="Calibri"/>
        <family val="2"/>
        <scheme val="minor"/>
      </rPr>
      <t>fields are left blank.</t>
    </r>
    <r>
      <rPr>
        <i/>
        <sz val="11"/>
        <color theme="1"/>
        <rFont val="Calibri"/>
        <family val="2"/>
        <scheme val="minor"/>
      </rPr>
      <t xml:space="preserve"> </t>
    </r>
  </si>
  <si>
    <t xml:space="preserve">    Assets</t>
  </si>
  <si>
    <t>Current Assets:</t>
  </si>
  <si>
    <t xml:space="preserve">    Cash and cash equivalents</t>
  </si>
  <si>
    <t>(A01) Assets &gt; Current Assets &gt; Cash and cash equivalents</t>
  </si>
  <si>
    <t xml:space="preserve">    Marketable securities and short-term investments</t>
  </si>
  <si>
    <t>(A02) Assets &gt; Current Assets &gt; Marketable securities and short-term investments</t>
  </si>
  <si>
    <t xml:space="preserve">    Contract Receivables currently due </t>
  </si>
  <si>
    <t xml:space="preserve">(A03) Assets &gt; Accounts receivable &gt; Contract Receivables currently due </t>
  </si>
  <si>
    <t xml:space="preserve">    Retainages on contracts</t>
  </si>
  <si>
    <t>(A04) Assets &gt; Accounts receivable &gt; Retainages on contracts</t>
  </si>
  <si>
    <t xml:space="preserve">    Unbilled work </t>
  </si>
  <si>
    <t xml:space="preserve">(A05) Assets &gt; Accounts receivable &gt; Unbilled work </t>
  </si>
  <si>
    <t xml:space="preserve">    Other receivables</t>
  </si>
  <si>
    <t>(A06) Assets &gt; Accounts receivable &gt; Other receivables</t>
  </si>
  <si>
    <r>
      <t xml:space="preserve">    (Less) Allowance for doubtful accounts </t>
    </r>
    <r>
      <rPr>
        <sz val="9"/>
        <color theme="1"/>
        <rFont val="Calibri"/>
        <family val="2"/>
        <scheme val="minor"/>
      </rPr>
      <t>(Please report this figure as a positive number)</t>
    </r>
  </si>
  <si>
    <t>(A07) Assets &gt; Accounts receivable &gt; (Less) Allowance for doubtful accounts (Please report this figure as a positive number)</t>
  </si>
  <si>
    <t xml:space="preserve">       Total Accounts Receivable, Net </t>
  </si>
  <si>
    <t xml:space="preserve">    Contract Assets:</t>
  </si>
  <si>
    <t xml:space="preserve">    Costs and recognized earnings in excess of billings on uncompleted contracts </t>
  </si>
  <si>
    <t xml:space="preserve">(A10) Assets &gt; Accounts receivable &gt; Costs and recognized earnings in excess of billings on uncompleted contracts </t>
  </si>
  <si>
    <t xml:space="preserve">    Retainage</t>
  </si>
  <si>
    <t xml:space="preserve">    Other</t>
  </si>
  <si>
    <t xml:space="preserve">       Total Contract Assets</t>
  </si>
  <si>
    <t xml:space="preserve">    Notes receivable, current</t>
  </si>
  <si>
    <t>(A08) Assets &gt; Accounts receivable &gt; Notes receivable, current</t>
  </si>
  <si>
    <t xml:space="preserve">    Inventories</t>
  </si>
  <si>
    <t>(A09) Assets &gt; Accounts receivable &gt; Inventories</t>
  </si>
  <si>
    <t xml:space="preserve">    Investments in and advances to construction joint ventures</t>
  </si>
  <si>
    <t>(A11) Assets &gt; Accounts receivable &gt; Investments in and advances to construction joint ventures</t>
  </si>
  <si>
    <t xml:space="preserve">    Income taxes</t>
  </si>
  <si>
    <t>(A12) Assets &gt; Accounts receivable &gt; Income taxes</t>
  </si>
  <si>
    <t xml:space="preserve">    Other current assets</t>
  </si>
  <si>
    <t>(A13) Assets &gt; Accounts receivable &gt; Other current assets</t>
  </si>
  <si>
    <t xml:space="preserve">    Total Current Assets</t>
  </si>
  <si>
    <t xml:space="preserve">Noncurrent Assets: </t>
  </si>
  <si>
    <t xml:space="preserve">    Property Plant &amp; Equipment</t>
  </si>
  <si>
    <t>(A14) Assets &gt; Accounts receivable &gt; Total Property Plant &amp; Equipment</t>
  </si>
  <si>
    <r>
      <t xml:space="preserve">    (Less) accumulated depreciation </t>
    </r>
    <r>
      <rPr>
        <sz val="9"/>
        <color theme="1"/>
        <rFont val="Calibri"/>
        <family val="2"/>
        <scheme val="minor"/>
      </rPr>
      <t>(enter as a positive number)</t>
    </r>
  </si>
  <si>
    <t>(A15) Assets &gt; Accounts receivable &gt; (Less) accumulated depreciation (Please report this figure as a positive number)</t>
  </si>
  <si>
    <t xml:space="preserve">       Property, Plant and Equipment, Net</t>
  </si>
  <si>
    <t xml:space="preserve">    Finance Lease Right-of-Use Asset</t>
  </si>
  <si>
    <r>
      <t xml:space="preserve">    (Less) Accumulated Amortization – Finance Lease Right-of-Use Asset </t>
    </r>
    <r>
      <rPr>
        <sz val="9"/>
        <color theme="1"/>
        <rFont val="Calibri"/>
        <family val="2"/>
        <scheme val="minor"/>
      </rPr>
      <t>(enter as a positive number)</t>
    </r>
  </si>
  <si>
    <t xml:space="preserve">       Finance Lease Right-of-Use Asset, Net </t>
  </si>
  <si>
    <t xml:space="preserve">    Operating Lease Right-of-Use Asset</t>
  </si>
  <si>
    <t xml:space="preserve">    Long-term investments </t>
  </si>
  <si>
    <t xml:space="preserve">(A16) Assets &gt; Noncurrent Assets  &gt; Long-term investments </t>
  </si>
  <si>
    <t xml:space="preserve">    Notes receivable</t>
  </si>
  <si>
    <t>(A17) Assets &gt; Noncurrent Assets  &gt; Notes receivable</t>
  </si>
  <si>
    <t>(A18) Assets &gt; Noncurrent Assets  &gt; Investments in and advances to construction joint ventures</t>
  </si>
  <si>
    <t xml:space="preserve">    Investments in unconsolidated affiliates</t>
  </si>
  <si>
    <t>(A19) Assets &gt; Noncurrent Assets  &gt; Investments in unconsolidated affiliates</t>
  </si>
  <si>
    <t xml:space="preserve">    Deferred income taxes</t>
  </si>
  <si>
    <t>(A20) Assets &gt; Noncurrent Assets  &gt; Deferred income taxes</t>
  </si>
  <si>
    <t xml:space="preserve">    Goodwill</t>
  </si>
  <si>
    <t>(A21) Assets &gt; Noncurrent Assets  &gt; Goodwill</t>
  </si>
  <si>
    <t xml:space="preserve">    Other Intangible assets, net</t>
  </si>
  <si>
    <t>(A22) Assets &gt; Noncurrent Assets  &gt; Other Intangible assets</t>
  </si>
  <si>
    <t xml:space="preserve">    Other Noncurrent Assets</t>
  </si>
  <si>
    <t>(A23) Assets &gt; Noncurrent Assets  &gt; Other Noncurrent Assets</t>
  </si>
  <si>
    <t xml:space="preserve">       Total Other Noncurrent Assets</t>
  </si>
  <si>
    <t xml:space="preserve">          Total Noncurrent Assets </t>
  </si>
  <si>
    <t>Total Assets</t>
  </si>
  <si>
    <t xml:space="preserve">    Liabilities and Net Worth</t>
  </si>
  <si>
    <t>Current Liabilities:</t>
  </si>
  <si>
    <t xml:space="preserve">    Trade, including currently due subcontractors</t>
  </si>
  <si>
    <t>(L01) Liabilities and Net Worth &gt; Current Liabilities &gt; Trade, including currently due subcontractors</t>
  </si>
  <si>
    <t xml:space="preserve">    Subcontractors retainages</t>
  </si>
  <si>
    <t>(L02) Liabilities and Net Worth &gt; Current Liabilities &gt; Subcontractors retainages</t>
  </si>
  <si>
    <t xml:space="preserve">    Other payables  </t>
  </si>
  <si>
    <t>(L03) Liabilities and Net Worth &gt; Current Liabilities &gt; Other payables</t>
  </si>
  <si>
    <t xml:space="preserve">        Total Accounts Payable</t>
  </si>
  <si>
    <t xml:space="preserve">    Accrued expenses</t>
  </si>
  <si>
    <t>(L04) Liabilities and Net Worth &gt; Current Liabilities &gt; Accrued expenses</t>
  </si>
  <si>
    <t xml:space="preserve">    Contract Liabilities:</t>
  </si>
  <si>
    <t xml:space="preserve">    Billings in excess of costs and recognized earnings on uncompleted contracts</t>
  </si>
  <si>
    <t>(L05) Liabilities and Net Worth &gt; Current Liabilities &gt; Billings in excess of costs and recognized earnings on uncompleted contracts</t>
  </si>
  <si>
    <t xml:space="preserve">       Total contract liabilities</t>
  </si>
  <si>
    <t xml:space="preserve">    Income taxes Payable</t>
  </si>
  <si>
    <t>(L06) Liabilities and Net Worth &gt; Current Liabilities &gt; Income taxes Payable</t>
  </si>
  <si>
    <t xml:space="preserve">    Other Current Liabilities </t>
  </si>
  <si>
    <t>(L07) Liabilities and Net Worth &gt; Current Liabilities &gt; Total Other Current Liabilities</t>
  </si>
  <si>
    <t xml:space="preserve">    Notes payable (current portion) and lines of credit</t>
  </si>
  <si>
    <t>(L08) Liabilities and Net Worth &gt; Current Liabilities &gt; Notes payable and lines of credit</t>
  </si>
  <si>
    <t xml:space="preserve">    Finance Lease Liability (current portion)</t>
  </si>
  <si>
    <t xml:space="preserve">    Operating Lease Liability (current portion)</t>
  </si>
  <si>
    <t xml:space="preserve">    Current maturities of long-term debt</t>
  </si>
  <si>
    <t>(L09) Liabilities and Net Worth &gt; Current Liabilities &gt; Current maturities of long-term debt, including capitalized leases</t>
  </si>
  <si>
    <t xml:space="preserve">        Total Current Liabilities</t>
  </si>
  <si>
    <t>Noncurrent Liabilities:</t>
  </si>
  <si>
    <t xml:space="preserve">   Long-term debt, excluding current maturities</t>
  </si>
  <si>
    <t>(L10) Liabilities and Net Worth &gt; Noncurrent Liabilities &gt; Long-term debt, excluding current maturities</t>
  </si>
  <si>
    <t xml:space="preserve">   Deferred income taxes</t>
  </si>
  <si>
    <t>(L11) Liabilities and Net Worth &gt; Noncurrent Liabilities &gt; Deferred income taxes</t>
  </si>
  <si>
    <t xml:space="preserve">   Finance Lease Liability (noncurrent portion)</t>
  </si>
  <si>
    <t xml:space="preserve">   Operating Lease Liability (noncurrent portion)</t>
  </si>
  <si>
    <t xml:space="preserve">   Other</t>
  </si>
  <si>
    <t>(L12) Liabilities and Net Worth &gt; Noncurrent Liabilities &gt; Other</t>
  </si>
  <si>
    <t xml:space="preserve">    Total Noncurrent Liabilities</t>
  </si>
  <si>
    <t>Total Liabilities</t>
  </si>
  <si>
    <t>Equity:</t>
  </si>
  <si>
    <t xml:space="preserve">    Common stock, par value</t>
  </si>
  <si>
    <t>(L14) Liabilities and Net Worth &gt; Net Worth &gt; Common stock, par value</t>
  </si>
  <si>
    <t xml:space="preserve">    Preferred stock, stated value</t>
  </si>
  <si>
    <t>(L15) Liabilities and Net Worth &gt; Net Worth &gt; Preferred stock, stated value</t>
  </si>
  <si>
    <r>
      <t xml:space="preserve">    (Less) treasury stock</t>
    </r>
    <r>
      <rPr>
        <sz val="9"/>
        <color theme="1"/>
        <rFont val="Calibri"/>
        <family val="2"/>
        <scheme val="minor"/>
      </rPr>
      <t xml:space="preserve"> (Please report this figure as a positive number)</t>
    </r>
  </si>
  <si>
    <t>(L16) Liabilities and Net Worth &gt; Net Worth &gt; (Less) treasury stock (Please report this figure as a positive number)</t>
  </si>
  <si>
    <t xml:space="preserve">    Additional paid-in capital</t>
  </si>
  <si>
    <t>(L17) Liabilities and Net Worth &gt; Net Worth &gt; Additional paid-in capital</t>
  </si>
  <si>
    <t xml:space="preserve">    Retained earnings (accumulated deficit)</t>
  </si>
  <si>
    <t>(L18) Liabilities and Net Worth &gt; Net Worth &gt; Retained earnings</t>
  </si>
  <si>
    <t xml:space="preserve">        Net corporate stock</t>
  </si>
  <si>
    <t xml:space="preserve">    Partnership/LLC Capital</t>
  </si>
  <si>
    <t>(L19) Liabilities and Net Worth &gt; Net Worth &gt; Partnership/LLC Capital</t>
  </si>
  <si>
    <t xml:space="preserve">    Noncontrolling Interest</t>
  </si>
  <si>
    <t>(L13) Liabilities and Net Worth &gt; Minority Interests</t>
  </si>
  <si>
    <t xml:space="preserve">    Other equity</t>
  </si>
  <si>
    <t>(L20) Liabilities and Net Worth &gt; Net Worth &gt; Other equity</t>
  </si>
  <si>
    <t xml:space="preserve">    Total Equity</t>
  </si>
  <si>
    <t>Total Liabilities and Equity</t>
  </si>
  <si>
    <t>STATEMENT OF OPERATIONS</t>
  </si>
  <si>
    <t>Construction Contracts</t>
  </si>
  <si>
    <t>Other Operations</t>
  </si>
  <si>
    <t>Total</t>
  </si>
  <si>
    <t xml:space="preserve">Revenue </t>
  </si>
  <si>
    <t>(R01) Revenue &gt; Construction Contracts</t>
  </si>
  <si>
    <t>(R02) Revenue &gt; Other Operations</t>
  </si>
  <si>
    <t>Direct Costs</t>
  </si>
  <si>
    <t xml:space="preserve">    Direct Labor </t>
  </si>
  <si>
    <t>(D01) Direct Costs &gt; Direct Labor  &gt; Construction Contracts</t>
  </si>
  <si>
    <t>(D02) Direct Costs &gt; Direct Labor  &gt; Other Operations</t>
  </si>
  <si>
    <t xml:space="preserve">    Materials </t>
  </si>
  <si>
    <t>(D03) Direct Costs &gt; Materials  &gt; Construction Contracts</t>
  </si>
  <si>
    <t>(D04) Direct Costs &gt; Materials  &gt; Other Operations</t>
  </si>
  <si>
    <t xml:space="preserve">    Subcontracts</t>
  </si>
  <si>
    <t>(D05) Direct Costs &gt; Subcontracts &gt; Construction Contracts</t>
  </si>
  <si>
    <t>(D06) Direct Costs &gt; Subcontracts &gt; Other Operations</t>
  </si>
  <si>
    <t xml:space="preserve">    Equipment</t>
  </si>
  <si>
    <t>(D07) Direct Costs &gt; Equipment &gt; Construction Contracts</t>
  </si>
  <si>
    <t>(D08) Direct Costs &gt; Equipment &gt; Other Operations</t>
  </si>
  <si>
    <t xml:space="preserve">    Other Direct Costs</t>
  </si>
  <si>
    <t>(D09) Direct Costs &gt; Other Direct Costs &gt; Construction Contracts</t>
  </si>
  <si>
    <t>(D10) Direct Costs &gt; Other Direct Costs &gt; Other Operations</t>
  </si>
  <si>
    <r>
      <t xml:space="preserve">    Total Direct Costs</t>
    </r>
    <r>
      <rPr>
        <sz val="11"/>
        <color theme="1"/>
        <rFont val="Calibri"/>
        <family val="2"/>
        <scheme val="minor"/>
      </rPr>
      <t xml:space="preserve"> </t>
    </r>
  </si>
  <si>
    <t>Indirect Costs</t>
  </si>
  <si>
    <t>(I01) Indirect Costs &gt; Construction Contracts</t>
  </si>
  <si>
    <t>(I02) Indirect Costs &gt; Other Operations</t>
  </si>
  <si>
    <r>
      <t>Total Costs</t>
    </r>
    <r>
      <rPr>
        <sz val="11"/>
        <color theme="1"/>
        <rFont val="Calibri"/>
        <family val="2"/>
        <scheme val="minor"/>
      </rPr>
      <t xml:space="preserve"> </t>
    </r>
  </si>
  <si>
    <t>Gross Profit</t>
  </si>
  <si>
    <t>SG&amp;A Expenses</t>
  </si>
  <si>
    <r>
      <t xml:space="preserve">Base Payroll / Payroll Related </t>
    </r>
    <r>
      <rPr>
        <i/>
        <sz val="11"/>
        <rFont val="Calibri"/>
        <family val="2"/>
        <scheme val="minor"/>
      </rPr>
      <t>(Exclusive of Owner Bonuses)</t>
    </r>
    <r>
      <rPr>
        <sz val="11"/>
        <rFont val="Calibri"/>
        <family val="2"/>
        <scheme val="minor"/>
      </rPr>
      <t xml:space="preserve"> </t>
    </r>
    <r>
      <rPr>
        <sz val="9"/>
        <rFont val="Calibri"/>
        <family val="2"/>
        <scheme val="minor"/>
      </rPr>
      <t>[Do not include Employee Retention Credits (ERC)]</t>
    </r>
  </si>
  <si>
    <t xml:space="preserve">(S01) SG&amp;A Expenses &gt; Base Payroll / Payroll Related (Exclusive of Owner Bonuses) </t>
  </si>
  <si>
    <t>Professional Fees</t>
  </si>
  <si>
    <t>(S02) SG&amp;A Expenses &gt; Professional Fees</t>
  </si>
  <si>
    <t xml:space="preserve">Sales &amp; Marketing Costs </t>
  </si>
  <si>
    <t xml:space="preserve">(S03) SG&amp;A Expenses &gt; Sales &amp; Marketing Costs </t>
  </si>
  <si>
    <t xml:space="preserve">Technology Costs </t>
  </si>
  <si>
    <t xml:space="preserve">(S04) SG&amp;A Expenses &gt; Technology Costs </t>
  </si>
  <si>
    <t xml:space="preserve">Administrative Bonuses </t>
  </si>
  <si>
    <t xml:space="preserve">(S05) SG&amp;A Expenses &gt; Administrative Bonuses </t>
  </si>
  <si>
    <t>Other Expenses</t>
  </si>
  <si>
    <t>(S06) SG&amp;A Expenses &gt; Other Expenses</t>
  </si>
  <si>
    <r>
      <t xml:space="preserve">    Total SG&amp;A Expenses</t>
    </r>
    <r>
      <rPr>
        <sz val="11"/>
        <color theme="1"/>
        <rFont val="Calibri"/>
        <family val="2"/>
        <scheme val="minor"/>
      </rPr>
      <t xml:space="preserve"> </t>
    </r>
  </si>
  <si>
    <r>
      <t>Income (Loss) from Operations</t>
    </r>
    <r>
      <rPr>
        <sz val="11"/>
        <color theme="1"/>
        <rFont val="Calibri"/>
        <family val="2"/>
        <scheme val="minor"/>
      </rPr>
      <t xml:space="preserve"> </t>
    </r>
  </si>
  <si>
    <t>Interest income</t>
  </si>
  <si>
    <t>(O01) Other Income/Expense &gt; Interest income</t>
  </si>
  <si>
    <t xml:space="preserve">Other investment income (loss) </t>
  </si>
  <si>
    <t xml:space="preserve">(O02) Other Income/Expense &gt; Other investment income (loss) </t>
  </si>
  <si>
    <t xml:space="preserve">Other income (expense) </t>
  </si>
  <si>
    <t xml:space="preserve">(O03) Other Income/Expense &gt; Other income (expense) </t>
  </si>
  <si>
    <r>
      <t xml:space="preserve">Interest expense </t>
    </r>
    <r>
      <rPr>
        <sz val="9"/>
        <color theme="1"/>
        <rFont val="Calibri"/>
        <family val="2"/>
        <scheme val="minor"/>
      </rPr>
      <t>(Please report this figure as a positive number)</t>
    </r>
  </si>
  <si>
    <t>(O04) Other Income/Expense &gt; Interest expense (Please report this figure as a positive number)</t>
  </si>
  <si>
    <t>Total Other Income (Expense), net</t>
  </si>
  <si>
    <t>Net Income (Loss) Before Income Taxes</t>
  </si>
  <si>
    <t xml:space="preserve">Provision for income tax expense (benefit) </t>
  </si>
  <si>
    <t xml:space="preserve">(O05) Other Income/Expense &gt; Income taxes (benefit) </t>
  </si>
  <si>
    <r>
      <t>Net Income (LOSS)</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</si>
</sst>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4" formatCode="_(&quot;$&quot;* #,##0.00_);_(&quot;$&quot;* \(#,##0.00\);_(&quot;$&quot;* &quot;-&quot;??_);_(@_)"/>
    <numFmt numFmtId="164" formatCode="#,##0.00;\(#,##0.00\);&quot;-&quot;"/>
  </numFmts>
  <fonts count="44">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i/>
      <sz val="11"/>
      <color theme="1"/>
      <name val="Calibri"/>
      <family val="2"/>
      <scheme val="minor"/>
    </font>
    <font>
      <sz val="13"/>
      <color theme="1"/>
      <name val="Calibri"/>
      <family val="2"/>
      <scheme val="minor"/>
    </font>
    <font>
      <sz val="11"/>
      <color theme="1"/>
      <name val="Arial"/>
      <family val="2"/>
    </font>
    <font>
      <sz val="11"/>
      <color theme="1"/>
      <name val="Wingdings"/>
      <charset val="2"/>
    </font>
    <font>
      <b/>
      <sz val="11"/>
      <color theme="0"/>
      <name val="Arial"/>
      <family val="2"/>
    </font>
    <font>
      <b/>
      <sz val="18"/>
      <color theme="1"/>
      <name val="Arial"/>
      <family val="2"/>
    </font>
    <font>
      <u/>
      <sz val="11"/>
      <color theme="10"/>
      <name val="Calibri"/>
      <family val="2"/>
      <scheme val="minor"/>
    </font>
    <font>
      <sz val="11"/>
      <color rgb="FFFF0000"/>
      <name val="Calibri"/>
      <family val="2"/>
      <scheme val="minor"/>
    </font>
    <font>
      <b/>
      <sz val="14"/>
      <color theme="1"/>
      <name val="Calibri"/>
      <family val="2"/>
      <scheme val="minor"/>
    </font>
    <font>
      <sz val="16"/>
      <color theme="1"/>
      <name val="Calibri"/>
      <family val="2"/>
      <scheme val="minor"/>
    </font>
    <font>
      <b/>
      <sz val="16"/>
      <color theme="0"/>
      <name val="Calibri"/>
      <family val="2"/>
      <scheme val="minor"/>
    </font>
    <font>
      <sz val="11"/>
      <color theme="1" tint="0.14999847407452621"/>
      <name val="Calibri"/>
      <family val="2"/>
      <scheme val="minor"/>
    </font>
    <font>
      <b/>
      <sz val="11"/>
      <color theme="1" tint="0.14999847407452621"/>
      <name val="Calibri"/>
      <family val="2"/>
      <scheme val="minor"/>
    </font>
    <font>
      <sz val="11"/>
      <name val="Calibri"/>
      <family val="2"/>
      <scheme val="minor"/>
    </font>
    <font>
      <b/>
      <sz val="11"/>
      <color rgb="FFFF0000"/>
      <name val="Calibri"/>
      <family val="2"/>
      <scheme val="minor"/>
    </font>
    <font>
      <b/>
      <sz val="12"/>
      <name val="Calibri"/>
      <family val="2"/>
      <scheme val="minor"/>
    </font>
    <font>
      <i/>
      <u/>
      <sz val="11"/>
      <color theme="1"/>
      <name val="Calibri"/>
      <family val="2"/>
      <scheme val="minor"/>
    </font>
    <font>
      <b/>
      <sz val="9"/>
      <color theme="1"/>
      <name val="Calibri"/>
      <family val="2"/>
      <scheme val="minor"/>
    </font>
    <font>
      <sz val="11"/>
      <color rgb="FF3F3F76"/>
      <name val="Calibri"/>
      <family val="2"/>
      <scheme val="minor"/>
    </font>
    <font>
      <sz val="10"/>
      <color theme="1"/>
      <name val="Arial"/>
      <family val="2"/>
    </font>
    <font>
      <b/>
      <sz val="10"/>
      <color indexed="8"/>
      <name val="Arial"/>
      <family val="2"/>
    </font>
    <font>
      <u/>
      <sz val="11"/>
      <color indexed="12"/>
      <name val="Calibri"/>
      <family val="2"/>
    </font>
    <font>
      <b/>
      <sz val="14"/>
      <color theme="3"/>
      <name val="Arial"/>
      <family val="2"/>
    </font>
    <font>
      <sz val="11"/>
      <color theme="1"/>
      <name val="Garamond"/>
      <family val="1"/>
    </font>
    <font>
      <b/>
      <sz val="12"/>
      <color theme="3"/>
      <name val="Arial"/>
      <family val="2"/>
    </font>
    <font>
      <i/>
      <sz val="10"/>
      <color rgb="FF7F7F7F"/>
      <name val="Arial"/>
      <family val="2"/>
    </font>
    <font>
      <b/>
      <u/>
      <sz val="11"/>
      <color theme="1"/>
      <name val="Calibri"/>
      <family val="2"/>
      <scheme val="minor"/>
    </font>
    <font>
      <sz val="11"/>
      <color theme="8" tint="-0.249977111117893"/>
      <name val="Wingdings"/>
      <charset val="2"/>
    </font>
    <font>
      <sz val="9"/>
      <color theme="9" tint="-0.249977111117893"/>
      <name val="Wingdings"/>
      <charset val="2"/>
    </font>
    <font>
      <sz val="11"/>
      <color theme="8" tint="-0.249977111117893"/>
      <name val="Calibri"/>
      <family val="2"/>
      <scheme val="minor"/>
    </font>
    <font>
      <sz val="16"/>
      <color theme="0"/>
      <name val="Calibri"/>
      <family val="2"/>
      <scheme val="minor"/>
    </font>
    <font>
      <b/>
      <sz val="14"/>
      <color theme="0"/>
      <name val="Arial"/>
      <family val="2"/>
    </font>
    <font>
      <b/>
      <sz val="12"/>
      <color theme="0"/>
      <name val="Calibri"/>
      <family val="2"/>
      <scheme val="minor"/>
    </font>
    <font>
      <sz val="10"/>
      <color theme="1"/>
      <name val="Calibri"/>
      <family val="2"/>
      <scheme val="minor"/>
    </font>
    <font>
      <b/>
      <i/>
      <sz val="11"/>
      <color theme="1"/>
      <name val="Calibri"/>
      <family val="2"/>
      <scheme val="minor"/>
    </font>
    <font>
      <sz val="8"/>
      <color theme="9" tint="-0.249977111117893"/>
      <name val="Wingdings"/>
      <charset val="2"/>
    </font>
    <font>
      <sz val="10"/>
      <color rgb="FFFF0000"/>
      <name val="Calibri"/>
      <family val="2"/>
      <scheme val="minor"/>
    </font>
    <font>
      <i/>
      <sz val="11"/>
      <name val="Calibri"/>
      <family val="2"/>
      <scheme val="minor"/>
    </font>
    <font>
      <sz val="9"/>
      <name val="Calibri"/>
      <family val="2"/>
      <scheme val="minor"/>
    </font>
    <font>
      <sz val="9"/>
      <color indexed="81"/>
      <name val="Tahoma"/>
      <family val="2"/>
    </font>
  </fonts>
  <fills count="1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CC"/>
        <bgColor indexed="64"/>
      </patternFill>
    </fill>
    <fill>
      <patternFill patternType="solid">
        <fgColor rgb="FFCCFFCC"/>
        <bgColor indexed="64"/>
      </patternFill>
    </fill>
    <fill>
      <patternFill patternType="solid">
        <fgColor indexed="51"/>
        <bgColor indexed="64"/>
      </patternFill>
    </fill>
    <fill>
      <patternFill patternType="solid">
        <fgColor rgb="FFFFFF99"/>
        <bgColor indexed="64"/>
      </patternFill>
    </fill>
    <fill>
      <patternFill patternType="solid">
        <fgColor rgb="FFCCFF99"/>
        <bgColor indexed="64"/>
      </patternFill>
    </fill>
    <fill>
      <patternFill patternType="solid">
        <fgColor theme="1"/>
        <bgColor indexed="64"/>
      </patternFill>
    </fill>
    <fill>
      <patternFill patternType="solid">
        <fgColor rgb="FF263762"/>
        <bgColor indexed="64"/>
      </patternFill>
    </fill>
    <fill>
      <patternFill patternType="solid">
        <fgColor rgb="FF007354"/>
        <bgColor indexed="64"/>
      </patternFill>
    </fill>
    <fill>
      <patternFill patternType="solid">
        <fgColor rgb="FFF2F2F2"/>
        <bgColor indexed="64"/>
      </patternFill>
    </fill>
    <fill>
      <patternFill patternType="solid">
        <fgColor rgb="FFCDCDCD"/>
        <bgColor indexed="64"/>
      </patternFill>
    </fill>
    <fill>
      <patternFill patternType="solid">
        <fgColor rgb="FFA1A1A1"/>
        <bgColor indexed="64"/>
      </patternFill>
    </fill>
  </fills>
  <borders count="49">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indexed="64"/>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13"/>
      </left>
      <right style="thin">
        <color indexed="10"/>
      </right>
      <top style="thin">
        <color indexed="13"/>
      </top>
      <bottom style="thin">
        <color indexed="10"/>
      </bottom>
      <diagonal/>
    </border>
    <border>
      <left/>
      <right/>
      <top/>
      <bottom style="thick">
        <color theme="4" tint="0.49998474074526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1" tint="4.9989318521683403E-2"/>
      </left>
      <right/>
      <top style="thin">
        <color theme="1" tint="4.9989318521683403E-2"/>
      </top>
      <bottom style="thin">
        <color indexed="64"/>
      </bottom>
      <diagonal/>
    </border>
    <border>
      <left/>
      <right/>
      <top style="thin">
        <color theme="1" tint="4.9989318521683403E-2"/>
      </top>
      <bottom style="thin">
        <color indexed="64"/>
      </bottom>
      <diagonal/>
    </border>
    <border>
      <left/>
      <right style="thin">
        <color theme="1" tint="4.9989318521683403E-2"/>
      </right>
      <top style="thin">
        <color theme="1" tint="4.9989318521683403E-2"/>
      </top>
      <bottom style="thin">
        <color indexed="64"/>
      </bottom>
      <diagonal/>
    </border>
    <border>
      <left style="thin">
        <color theme="1" tint="4.9989318521683403E-2"/>
      </left>
      <right/>
      <top/>
      <bottom/>
      <diagonal/>
    </border>
    <border>
      <left/>
      <right style="thin">
        <color theme="1" tint="4.9989318521683403E-2"/>
      </right>
      <top/>
      <bottom/>
      <diagonal/>
    </border>
    <border>
      <left style="thin">
        <color theme="1" tint="4.9989318521683403E-2"/>
      </left>
      <right/>
      <top/>
      <bottom style="thin">
        <color theme="1" tint="4.9989318521683403E-2"/>
      </bottom>
      <diagonal/>
    </border>
    <border>
      <left/>
      <right/>
      <top/>
      <bottom style="thin">
        <color theme="1" tint="4.9989318521683403E-2"/>
      </bottom>
      <diagonal/>
    </border>
    <border>
      <left/>
      <right style="thin">
        <color theme="1" tint="4.9989318521683403E-2"/>
      </right>
      <top/>
      <bottom style="thin">
        <color theme="1" tint="4.9989318521683403E-2"/>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s>
  <cellStyleXfs count="14">
    <xf numFmtId="0" fontId="0" fillId="0" borderId="0"/>
    <xf numFmtId="44" fontId="1" fillId="0" borderId="0" applyFont="0" applyFill="0" applyBorder="0" applyAlignment="0" applyProtection="0"/>
    <xf numFmtId="0" fontId="10" fillId="0" borderId="0" applyNumberFormat="0" applyFill="0" applyBorder="0" applyAlignment="0" applyProtection="0"/>
    <xf numFmtId="0" fontId="22" fillId="4" borderId="32" applyNumberFormat="0" applyAlignment="0" applyProtection="0"/>
    <xf numFmtId="164" fontId="2" fillId="5" borderId="17" applyNumberFormat="0" applyFont="0" applyBorder="0" applyAlignment="0">
      <alignment horizontal="center" vertical="center" wrapText="1"/>
      <protection locked="0"/>
    </xf>
    <xf numFmtId="0" fontId="23" fillId="0" borderId="0"/>
    <xf numFmtId="0" fontId="24" fillId="6" borderId="35">
      <alignment horizontal="left" indent="1"/>
    </xf>
    <xf numFmtId="0" fontId="25" fillId="0" borderId="0" applyNumberFormat="0" applyFill="0" applyBorder="0" applyAlignment="0" applyProtection="0">
      <alignment vertical="top"/>
      <protection locked="0"/>
    </xf>
    <xf numFmtId="0" fontId="26" fillId="0" borderId="34" applyNumberFormat="0" applyFill="0" applyAlignment="0" applyProtection="0"/>
    <xf numFmtId="0" fontId="27" fillId="0" borderId="0"/>
    <xf numFmtId="0" fontId="28" fillId="0" borderId="36" applyNumberFormat="0" applyFill="0" applyAlignment="0" applyProtection="0"/>
    <xf numFmtId="0" fontId="29" fillId="0" borderId="0" applyNumberFormat="0" applyFill="0" applyBorder="0" applyAlignment="0" applyProtection="0"/>
    <xf numFmtId="0" fontId="23" fillId="7" borderId="33" applyNumberFormat="0" applyAlignment="0">
      <protection locked="0"/>
    </xf>
    <xf numFmtId="0" fontId="23" fillId="8" borderId="37">
      <alignment vertical="center"/>
      <protection locked="0"/>
    </xf>
  </cellStyleXfs>
  <cellXfs count="314">
    <xf numFmtId="0" fontId="0" fillId="0" borderId="0" xfId="0"/>
    <xf numFmtId="0" fontId="0" fillId="0" borderId="0" xfId="0" applyAlignment="1">
      <alignment horizontal="center" vertical="center"/>
    </xf>
    <xf numFmtId="0" fontId="6" fillId="0" borderId="0" xfId="0" applyFont="1" applyAlignment="1">
      <alignment vertical="center" wrapText="1"/>
    </xf>
    <xf numFmtId="0" fontId="0" fillId="3" borderId="0" xfId="0" applyFill="1" applyAlignment="1">
      <alignment vertical="center"/>
    </xf>
    <xf numFmtId="0" fontId="0" fillId="0" borderId="0" xfId="0" applyAlignment="1">
      <alignment horizontal="center"/>
    </xf>
    <xf numFmtId="0" fontId="0" fillId="3" borderId="0" xfId="0" applyFill="1" applyAlignment="1">
      <alignment horizontal="center" vertical="center"/>
    </xf>
    <xf numFmtId="0" fontId="0" fillId="0" borderId="0" xfId="0" applyAlignment="1">
      <alignment vertical="center"/>
    </xf>
    <xf numFmtId="0" fontId="13" fillId="0" borderId="0" xfId="0" applyFont="1" applyAlignment="1">
      <alignment vertical="center"/>
    </xf>
    <xf numFmtId="0" fontId="13" fillId="3" borderId="0" xfId="0" applyFont="1" applyFill="1" applyAlignment="1">
      <alignment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0" fillId="2" borderId="0" xfId="0" applyFill="1" applyAlignment="1">
      <alignment vertical="center"/>
    </xf>
    <xf numFmtId="0" fontId="34" fillId="11" borderId="0" xfId="0" applyFont="1" applyFill="1" applyAlignment="1">
      <alignment vertical="center"/>
    </xf>
    <xf numFmtId="0" fontId="7" fillId="0" borderId="0" xfId="0" applyFont="1" applyAlignment="1">
      <alignment horizontal="left" vertical="center"/>
    </xf>
    <xf numFmtId="0" fontId="2" fillId="0" borderId="0" xfId="0" applyFont="1" applyAlignment="1">
      <alignment horizontal="left" vertical="center"/>
    </xf>
    <xf numFmtId="0" fontId="11" fillId="0" borderId="0" xfId="0" applyFont="1" applyAlignment="1">
      <alignment horizontal="left" vertical="center"/>
    </xf>
    <xf numFmtId="0" fontId="0" fillId="0" borderId="0" xfId="0" applyAlignment="1">
      <alignment horizontal="left" vertical="center" wrapText="1"/>
    </xf>
    <xf numFmtId="0" fontId="9" fillId="2" borderId="0" xfId="0" applyFont="1" applyFill="1" applyAlignment="1">
      <alignment horizontal="center" vertical="center"/>
    </xf>
    <xf numFmtId="0" fontId="0" fillId="0" borderId="0" xfId="0" applyAlignment="1">
      <alignment horizontal="left" vertical="center"/>
    </xf>
    <xf numFmtId="0" fontId="8" fillId="2" borderId="42" xfId="0" applyFont="1" applyFill="1" applyBorder="1" applyAlignment="1">
      <alignment horizontal="center" vertical="center"/>
    </xf>
    <xf numFmtId="0" fontId="8" fillId="2" borderId="43" xfId="0" applyFont="1" applyFill="1" applyBorder="1" applyAlignment="1">
      <alignment horizontal="right" vertical="center"/>
    </xf>
    <xf numFmtId="0" fontId="9" fillId="2" borderId="42" xfId="0" applyFont="1" applyFill="1" applyBorder="1" applyAlignment="1">
      <alignment horizontal="center" vertical="center"/>
    </xf>
    <xf numFmtId="0" fontId="9" fillId="2" borderId="43" xfId="0" applyFont="1" applyFill="1" applyBorder="1" applyAlignment="1">
      <alignment horizontal="center" vertical="center"/>
    </xf>
    <xf numFmtId="0" fontId="0" fillId="2" borderId="42" xfId="0" applyFill="1" applyBorder="1" applyAlignment="1">
      <alignment horizontal="center" vertical="center"/>
    </xf>
    <xf numFmtId="0" fontId="0" fillId="2" borderId="43" xfId="0" applyFill="1" applyBorder="1" applyAlignment="1">
      <alignment vertical="center"/>
    </xf>
    <xf numFmtId="0" fontId="14" fillId="11" borderId="42" xfId="0" applyFont="1" applyFill="1" applyBorder="1" applyAlignment="1">
      <alignment horizontal="left" vertical="center"/>
    </xf>
    <xf numFmtId="0" fontId="34" fillId="11" borderId="43" xfId="0" applyFont="1" applyFill="1" applyBorder="1" applyAlignment="1">
      <alignment vertical="center"/>
    </xf>
    <xf numFmtId="0" fontId="0" fillId="0" borderId="42" xfId="0" applyBorder="1" applyAlignment="1">
      <alignment horizontal="center" vertical="center"/>
    </xf>
    <xf numFmtId="0" fontId="0" fillId="0" borderId="43" xfId="0" applyBorder="1" applyAlignment="1">
      <alignment vertical="center"/>
    </xf>
    <xf numFmtId="0" fontId="31" fillId="0" borderId="42" xfId="0" applyFont="1" applyBorder="1" applyAlignment="1">
      <alignment horizontal="center" vertical="center"/>
    </xf>
    <xf numFmtId="0" fontId="33" fillId="0" borderId="42" xfId="0" applyFont="1" applyBorder="1" applyAlignment="1">
      <alignment horizontal="center" vertical="center"/>
    </xf>
    <xf numFmtId="0" fontId="0" fillId="0" borderId="43" xfId="0" applyBorder="1" applyAlignment="1">
      <alignment horizontal="left" vertical="center" wrapText="1"/>
    </xf>
    <xf numFmtId="0" fontId="0" fillId="0" borderId="44" xfId="0" applyBorder="1" applyAlignment="1">
      <alignment horizontal="center" vertical="center"/>
    </xf>
    <xf numFmtId="0" fontId="0" fillId="0" borderId="45" xfId="0" applyBorder="1" applyAlignment="1">
      <alignment vertical="center"/>
    </xf>
    <xf numFmtId="0" fontId="0" fillId="0" borderId="46" xfId="0" applyBorder="1" applyAlignment="1">
      <alignment vertical="center"/>
    </xf>
    <xf numFmtId="0" fontId="32" fillId="0" borderId="0" xfId="0" applyFont="1" applyAlignment="1">
      <alignment horizontal="right" vertical="center"/>
    </xf>
    <xf numFmtId="0" fontId="2" fillId="0" borderId="0" xfId="0" applyFont="1" applyAlignment="1">
      <alignment vertical="center"/>
    </xf>
    <xf numFmtId="0" fontId="39" fillId="0" borderId="0" xfId="0" applyFont="1" applyAlignment="1">
      <alignment horizontal="right" vertical="center"/>
    </xf>
    <xf numFmtId="0" fontId="2" fillId="0" borderId="0" xfId="0" applyFont="1"/>
    <xf numFmtId="0" fontId="2" fillId="0" borderId="0" xfId="0" applyFont="1" applyAlignment="1">
      <alignment horizontal="center"/>
    </xf>
    <xf numFmtId="0" fontId="15" fillId="0" borderId="0" xfId="0" applyFont="1" applyAlignment="1">
      <alignment horizontal="center" vertical="center"/>
    </xf>
    <xf numFmtId="0" fontId="0" fillId="3" borderId="0" xfId="0" applyFill="1"/>
    <xf numFmtId="0" fontId="35" fillId="9" borderId="0" xfId="0" applyFont="1" applyFill="1" applyAlignment="1">
      <alignment horizontal="center" vertical="center"/>
    </xf>
    <xf numFmtId="0" fontId="14" fillId="11" borderId="0" xfId="0" applyFont="1" applyFill="1" applyAlignment="1">
      <alignment horizontal="center" vertical="center"/>
    </xf>
    <xf numFmtId="0" fontId="37" fillId="0" borderId="0" xfId="0" applyFont="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wrapText="1"/>
    </xf>
    <xf numFmtId="0" fontId="2" fillId="0" borderId="0" xfId="0" applyFont="1" applyAlignment="1">
      <alignment horizontal="left" vertical="center" wrapText="1"/>
    </xf>
    <xf numFmtId="0" fontId="0" fillId="2" borderId="0" xfId="0" applyFill="1"/>
    <xf numFmtId="0" fontId="0" fillId="2" borderId="0" xfId="0" applyFill="1" applyAlignment="1">
      <alignment horizontal="center"/>
    </xf>
    <xf numFmtId="0" fontId="2" fillId="3" borderId="0" xfId="0" applyFont="1" applyFill="1"/>
    <xf numFmtId="0" fontId="0" fillId="3" borderId="0" xfId="0" applyFill="1" applyAlignment="1">
      <alignment horizontal="center"/>
    </xf>
    <xf numFmtId="0" fontId="2" fillId="0" borderId="3" xfId="0" applyFont="1" applyBorder="1" applyAlignment="1" applyProtection="1">
      <alignment horizontal="left" vertical="center"/>
      <protection locked="0"/>
    </xf>
    <xf numFmtId="0" fontId="0" fillId="0" borderId="4" xfId="0"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0" fillId="0" borderId="5" xfId="0" applyBorder="1" applyAlignment="1" applyProtection="1">
      <alignment horizontal="center"/>
      <protection locked="0"/>
    </xf>
    <xf numFmtId="0" fontId="2" fillId="0" borderId="7" xfId="0" applyFont="1" applyBorder="1" applyAlignment="1" applyProtection="1">
      <alignment horizontal="left" vertical="center"/>
      <protection locked="0"/>
    </xf>
    <xf numFmtId="0" fontId="0" fillId="0" borderId="1" xfId="0" applyBorder="1" applyProtection="1">
      <protection locked="0"/>
    </xf>
    <xf numFmtId="0" fontId="0" fillId="0" borderId="1" xfId="0" applyBorder="1" applyAlignment="1" applyProtection="1">
      <alignment horizontal="right" vertical="center"/>
      <protection locked="0"/>
    </xf>
    <xf numFmtId="0" fontId="0" fillId="0" borderId="2" xfId="0" applyBorder="1" applyProtection="1">
      <protection locked="0"/>
    </xf>
    <xf numFmtId="0" fontId="0" fillId="0" borderId="0" xfId="0" applyProtection="1">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0" fillId="0" borderId="8" xfId="0"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2" fillId="0" borderId="1" xfId="0" applyFont="1" applyBorder="1" applyProtection="1">
      <protection locked="0"/>
    </xf>
    <xf numFmtId="0" fontId="0" fillId="0" borderId="6"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2" xfId="0" applyBorder="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0" fontId="2" fillId="0" borderId="0" xfId="0" applyFont="1" applyProtection="1">
      <protection locked="0"/>
    </xf>
    <xf numFmtId="0" fontId="0" fillId="0" borderId="9" xfId="0" applyBorder="1" applyProtection="1">
      <protection locked="0"/>
    </xf>
    <xf numFmtId="0" fontId="0" fillId="0" borderId="10" xfId="0" applyBorder="1" applyProtection="1">
      <protection locked="0"/>
    </xf>
    <xf numFmtId="0" fontId="2" fillId="0" borderId="10" xfId="0" applyFont="1" applyBorder="1" applyProtection="1">
      <protection locked="0"/>
    </xf>
    <xf numFmtId="0" fontId="0" fillId="0" borderId="11" xfId="0" applyBorder="1" applyAlignment="1" applyProtection="1">
      <alignment horizontal="center"/>
      <protection locked="0"/>
    </xf>
    <xf numFmtId="0" fontId="2" fillId="0" borderId="2" xfId="0" applyFont="1" applyBorder="1" applyAlignment="1" applyProtection="1">
      <alignment horizontal="left" vertical="top"/>
      <protection locked="0"/>
    </xf>
    <xf numFmtId="0" fontId="0" fillId="0" borderId="24" xfId="0" applyBorder="1" applyAlignment="1" applyProtection="1">
      <alignment horizontal="right" vertical="center"/>
      <protection locked="0"/>
    </xf>
    <xf numFmtId="0" fontId="0" fillId="0" borderId="28" xfId="0" applyBorder="1" applyAlignment="1" applyProtection="1">
      <alignment horizontal="center" vertical="center"/>
      <protection locked="0"/>
    </xf>
    <xf numFmtId="0" fontId="2" fillId="0" borderId="9" xfId="0" applyFont="1" applyBorder="1" applyAlignment="1" applyProtection="1">
      <alignment horizontal="left" vertical="top"/>
      <protection locked="0"/>
    </xf>
    <xf numFmtId="0" fontId="2" fillId="0" borderId="10" xfId="0" applyFont="1" applyBorder="1" applyAlignment="1" applyProtection="1">
      <alignment horizontal="left" vertical="center" wrapText="1"/>
      <protection locked="0"/>
    </xf>
    <xf numFmtId="0" fontId="0" fillId="2" borderId="10" xfId="0" applyFill="1" applyBorder="1" applyAlignment="1" applyProtection="1">
      <alignment horizontal="right" vertical="center"/>
      <protection locked="0"/>
    </xf>
    <xf numFmtId="0" fontId="2" fillId="2" borderId="10" xfId="0" applyFont="1"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2" fillId="0" borderId="0" xfId="0" applyFont="1" applyAlignment="1" applyProtection="1">
      <alignment horizontal="left" vertical="center" wrapText="1"/>
      <protection locked="0"/>
    </xf>
    <xf numFmtId="0" fontId="0" fillId="2" borderId="0" xfId="0" applyFill="1" applyAlignment="1" applyProtection="1">
      <alignment horizontal="right" vertical="center"/>
      <protection locked="0"/>
    </xf>
    <xf numFmtId="0" fontId="2" fillId="2" borderId="0" xfId="0" applyFont="1" applyFill="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2" fillId="0" borderId="2" xfId="0" applyFont="1" applyBorder="1" applyAlignment="1" applyProtection="1">
      <alignment vertical="top"/>
      <protection locked="0"/>
    </xf>
    <xf numFmtId="0" fontId="0" fillId="0" borderId="0" xfId="0" applyAlignment="1" applyProtection="1">
      <alignment horizontal="right" vertical="center"/>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0" fontId="0" fillId="0" borderId="0" xfId="0" applyAlignment="1" applyProtection="1">
      <alignment horizontal="left" vertical="center" wrapText="1"/>
      <protection locked="0"/>
    </xf>
    <xf numFmtId="0" fontId="0" fillId="0" borderId="8" xfId="0" applyBorder="1" applyAlignment="1" applyProtection="1">
      <alignment horizontal="center" vertical="center" wrapText="1"/>
      <protection locked="0"/>
    </xf>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2" fillId="0" borderId="10" xfId="0" applyFont="1" applyBorder="1" applyAlignment="1" applyProtection="1">
      <alignment horizontal="left" vertical="center"/>
      <protection locked="0"/>
    </xf>
    <xf numFmtId="0" fontId="2" fillId="0" borderId="10" xfId="0" applyFont="1" applyBorder="1" applyAlignment="1" applyProtection="1">
      <alignment horizontal="center"/>
      <protection locked="0"/>
    </xf>
    <xf numFmtId="0" fontId="2" fillId="0" borderId="1" xfId="0" applyFont="1" applyBorder="1" applyAlignment="1" applyProtection="1">
      <alignment vertical="center"/>
      <protection locked="0"/>
    </xf>
    <xf numFmtId="0" fontId="0" fillId="2" borderId="0" xfId="0" applyFill="1" applyProtection="1">
      <protection locked="0"/>
    </xf>
    <xf numFmtId="0" fontId="0" fillId="2" borderId="0" xfId="0" applyFill="1" applyAlignment="1" applyProtection="1">
      <alignment vertical="center"/>
      <protection locked="0"/>
    </xf>
    <xf numFmtId="0" fontId="2" fillId="2" borderId="0" xfId="0" applyFont="1" applyFill="1" applyProtection="1">
      <protection locked="0"/>
    </xf>
    <xf numFmtId="0" fontId="0" fillId="2" borderId="0" xfId="0" applyFill="1" applyAlignment="1" applyProtection="1">
      <alignment horizontal="center"/>
      <protection locked="0"/>
    </xf>
    <xf numFmtId="0" fontId="22" fillId="4" borderId="32" xfId="3" applyProtection="1"/>
    <xf numFmtId="0" fontId="0" fillId="12" borderId="38" xfId="0" applyFill="1" applyBorder="1" applyProtection="1">
      <protection locked="0"/>
    </xf>
    <xf numFmtId="0" fontId="2" fillId="0" borderId="4" xfId="0" applyFont="1" applyBorder="1" applyAlignment="1" applyProtection="1">
      <alignment vertical="center"/>
      <protection locked="0"/>
    </xf>
    <xf numFmtId="0" fontId="2" fillId="0" borderId="1" xfId="0" applyFont="1" applyBorder="1" applyAlignment="1" applyProtection="1">
      <alignment vertical="center" wrapText="1"/>
      <protection locked="0"/>
    </xf>
    <xf numFmtId="0" fontId="10" fillId="0" borderId="0" xfId="2" applyFill="1" applyBorder="1" applyAlignment="1">
      <alignment horizontal="left" vertical="center"/>
    </xf>
    <xf numFmtId="0" fontId="15" fillId="0" borderId="0" xfId="0" applyFont="1"/>
    <xf numFmtId="0" fontId="15" fillId="0" borderId="0" xfId="0" applyFont="1" applyAlignment="1">
      <alignment vertical="center"/>
    </xf>
    <xf numFmtId="0" fontId="16" fillId="0" borderId="0" xfId="0" applyFont="1"/>
    <xf numFmtId="0" fontId="2" fillId="12" borderId="2" xfId="0" applyFont="1" applyFill="1" applyBorder="1" applyAlignment="1">
      <alignment wrapText="1"/>
    </xf>
    <xf numFmtId="0" fontId="2" fillId="12" borderId="8" xfId="0" applyFont="1" applyFill="1" applyBorder="1" applyAlignment="1">
      <alignment wrapText="1"/>
    </xf>
    <xf numFmtId="0" fontId="2" fillId="12" borderId="2" xfId="0" applyFont="1" applyFill="1" applyBorder="1" applyAlignment="1">
      <alignment vertical="center" wrapText="1"/>
    </xf>
    <xf numFmtId="0" fontId="2" fillId="12" borderId="8" xfId="0" applyFont="1" applyFill="1" applyBorder="1" applyAlignment="1">
      <alignment vertical="center" wrapText="1"/>
    </xf>
    <xf numFmtId="0" fontId="0" fillId="12" borderId="2" xfId="0" applyFill="1" applyBorder="1"/>
    <xf numFmtId="0" fontId="0" fillId="12" borderId="0" xfId="0" applyFill="1"/>
    <xf numFmtId="0" fontId="0" fillId="12" borderId="8" xfId="0" applyFill="1" applyBorder="1"/>
    <xf numFmtId="0" fontId="0" fillId="12" borderId="9" xfId="0" applyFill="1" applyBorder="1" applyAlignment="1">
      <alignment vertical="center"/>
    </xf>
    <xf numFmtId="0" fontId="2" fillId="12" borderId="10" xfId="0" applyFont="1" applyFill="1" applyBorder="1" applyAlignment="1">
      <alignment vertical="top"/>
    </xf>
    <xf numFmtId="0" fontId="18" fillId="12" borderId="10" xfId="0" applyFont="1" applyFill="1" applyBorder="1" applyAlignment="1">
      <alignment vertical="center"/>
    </xf>
    <xf numFmtId="0" fontId="0" fillId="12" borderId="10" xfId="0" applyFill="1" applyBorder="1" applyAlignment="1">
      <alignment vertical="center"/>
    </xf>
    <xf numFmtId="0" fontId="0" fillId="12" borderId="11" xfId="0" applyFill="1" applyBorder="1" applyAlignment="1">
      <alignment vertical="center"/>
    </xf>
    <xf numFmtId="0" fontId="0" fillId="0" borderId="2" xfId="0" applyBorder="1" applyAlignment="1">
      <alignment vertical="center"/>
    </xf>
    <xf numFmtId="0" fontId="18" fillId="0" borderId="0" xfId="0" applyFont="1" applyAlignment="1">
      <alignment vertical="center"/>
    </xf>
    <xf numFmtId="0" fontId="18" fillId="0" borderId="0" xfId="0" applyFont="1"/>
    <xf numFmtId="0" fontId="0" fillId="0" borderId="8" xfId="0" applyBorder="1"/>
    <xf numFmtId="0" fontId="2" fillId="0" borderId="2" xfId="0" applyFont="1" applyBorder="1" applyAlignment="1">
      <alignment horizontal="left" vertical="center"/>
    </xf>
    <xf numFmtId="0" fontId="0" fillId="0" borderId="0" xfId="0" applyAlignment="1">
      <alignment horizontal="right" vertical="center"/>
    </xf>
    <xf numFmtId="0" fontId="0" fillId="0" borderId="8" xfId="0" applyBorder="1" applyAlignment="1">
      <alignment horizontal="center"/>
    </xf>
    <xf numFmtId="0" fontId="0" fillId="0" borderId="9" xfId="0" applyBorder="1"/>
    <xf numFmtId="0" fontId="0" fillId="0" borderId="10" xfId="0" applyBorder="1"/>
    <xf numFmtId="0" fontId="0" fillId="0" borderId="11" xfId="0" applyBorder="1"/>
    <xf numFmtId="0" fontId="2" fillId="0" borderId="3" xfId="0" applyFont="1" applyBorder="1" applyAlignment="1">
      <alignment horizontal="left" vertical="center"/>
    </xf>
    <xf numFmtId="0" fontId="2" fillId="0" borderId="4" xfId="0" applyFont="1" applyBorder="1" applyAlignment="1">
      <alignment vertical="center"/>
    </xf>
    <xf numFmtId="0" fontId="0" fillId="0" borderId="4" xfId="0" applyBorder="1"/>
    <xf numFmtId="0" fontId="0" fillId="0" borderId="4" xfId="0" applyBorder="1" applyAlignment="1">
      <alignment horizontal="right" vertical="center"/>
    </xf>
    <xf numFmtId="0" fontId="0" fillId="0" borderId="4" xfId="0" applyBorder="1" applyAlignment="1">
      <alignment horizontal="left" vertical="center"/>
    </xf>
    <xf numFmtId="0" fontId="0" fillId="0" borderId="5" xfId="0" applyBorder="1"/>
    <xf numFmtId="0" fontId="2" fillId="0" borderId="1" xfId="0" applyFont="1" applyBorder="1" applyAlignment="1">
      <alignment vertical="center"/>
    </xf>
    <xf numFmtId="0" fontId="0" fillId="0" borderId="1" xfId="0" applyBorder="1"/>
    <xf numFmtId="0" fontId="0" fillId="0" borderId="1" xfId="0" applyBorder="1" applyAlignment="1">
      <alignment horizontal="right" vertical="center"/>
    </xf>
    <xf numFmtId="0" fontId="0" fillId="0" borderId="6" xfId="0" applyBorder="1"/>
    <xf numFmtId="0" fontId="2" fillId="0" borderId="24" xfId="0" applyFont="1" applyBorder="1" applyAlignment="1">
      <alignment vertical="center" wrapText="1"/>
    </xf>
    <xf numFmtId="0" fontId="0" fillId="0" borderId="8" xfId="0" applyBorder="1" applyAlignment="1">
      <alignment horizontal="center" vertical="center"/>
    </xf>
    <xf numFmtId="0" fontId="0" fillId="0" borderId="2" xfId="0" applyBorder="1"/>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0" xfId="0" applyFont="1" applyAlignment="1">
      <alignment horizontal="center" vertical="center" wrapText="1"/>
    </xf>
    <xf numFmtId="0" fontId="0" fillId="0" borderId="24" xfId="0" applyBorder="1" applyAlignment="1">
      <alignment horizontal="right" vertical="center" wrapText="1"/>
    </xf>
    <xf numFmtId="0" fontId="0" fillId="0" borderId="7" xfId="0" applyBorder="1"/>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left" vertical="center"/>
    </xf>
    <xf numFmtId="0" fontId="0" fillId="0" borderId="28" xfId="0" applyBorder="1" applyAlignment="1">
      <alignment vertical="center"/>
    </xf>
    <xf numFmtId="0" fontId="0" fillId="0" borderId="10" xfId="0" applyBorder="1" applyAlignment="1">
      <alignment vertical="center"/>
    </xf>
    <xf numFmtId="0" fontId="0" fillId="12" borderId="7" xfId="0" applyFill="1" applyBorder="1" applyAlignment="1">
      <alignment vertical="center"/>
    </xf>
    <xf numFmtId="0" fontId="2" fillId="12" borderId="1" xfId="0" applyFont="1" applyFill="1" applyBorder="1" applyAlignment="1">
      <alignment vertical="center"/>
    </xf>
    <xf numFmtId="0" fontId="2" fillId="12" borderId="1" xfId="0" applyFont="1" applyFill="1" applyBorder="1"/>
    <xf numFmtId="0" fontId="0" fillId="12" borderId="1" xfId="0" applyFill="1" applyBorder="1"/>
    <xf numFmtId="0" fontId="0" fillId="12" borderId="6" xfId="0" applyFill="1" applyBorder="1"/>
    <xf numFmtId="0" fontId="0" fillId="12" borderId="2" xfId="0" applyFill="1" applyBorder="1" applyAlignment="1">
      <alignment vertical="center"/>
    </xf>
    <xf numFmtId="0" fontId="2" fillId="12" borderId="0" xfId="0" applyFont="1" applyFill="1" applyAlignment="1">
      <alignment vertical="center"/>
    </xf>
    <xf numFmtId="0" fontId="2" fillId="12" borderId="0" xfId="0" applyFont="1" applyFill="1"/>
    <xf numFmtId="0" fontId="4" fillId="12" borderId="2" xfId="0" applyFont="1" applyFill="1" applyBorder="1" applyAlignment="1">
      <alignment vertical="center" wrapText="1"/>
    </xf>
    <xf numFmtId="0" fontId="4" fillId="12" borderId="0" xfId="0" applyFont="1" applyFill="1" applyAlignment="1">
      <alignment vertical="center" wrapText="1"/>
    </xf>
    <xf numFmtId="0" fontId="4" fillId="12" borderId="8" xfId="0" applyFont="1" applyFill="1" applyBorder="1" applyAlignment="1">
      <alignment vertical="center" wrapText="1"/>
    </xf>
    <xf numFmtId="0" fontId="4" fillId="12" borderId="9" xfId="0" applyFont="1" applyFill="1" applyBorder="1" applyAlignment="1">
      <alignment vertical="center" wrapText="1"/>
    </xf>
    <xf numFmtId="0" fontId="4" fillId="12" borderId="10" xfId="0" applyFont="1" applyFill="1" applyBorder="1" applyAlignment="1">
      <alignment horizontal="left" vertical="center" wrapText="1"/>
    </xf>
    <xf numFmtId="0" fontId="4" fillId="12" borderId="10" xfId="0" applyFont="1" applyFill="1" applyBorder="1" applyAlignment="1">
      <alignment vertical="center" wrapText="1"/>
    </xf>
    <xf numFmtId="0" fontId="4" fillId="12" borderId="11" xfId="0" applyFont="1" applyFill="1" applyBorder="1" applyAlignment="1">
      <alignment vertical="center" wrapText="1"/>
    </xf>
    <xf numFmtId="0" fontId="5" fillId="0" borderId="2" xfId="0" applyFont="1" applyBorder="1"/>
    <xf numFmtId="0" fontId="0" fillId="0" borderId="0" xfId="0" applyAlignment="1">
      <alignment horizontal="left"/>
    </xf>
    <xf numFmtId="5" fontId="0" fillId="0" borderId="0" xfId="0" applyNumberFormat="1" applyAlignment="1">
      <alignment horizontal="right" vertical="center"/>
    </xf>
    <xf numFmtId="0" fontId="4" fillId="0" borderId="0" xfId="0" applyFont="1" applyAlignment="1">
      <alignment vertical="center"/>
    </xf>
    <xf numFmtId="0" fontId="0" fillId="0" borderId="8" xfId="0" applyBorder="1" applyAlignment="1">
      <alignment vertical="center"/>
    </xf>
    <xf numFmtId="5" fontId="0" fillId="0" borderId="0" xfId="0" applyNumberFormat="1" applyAlignment="1">
      <alignment vertical="center"/>
    </xf>
    <xf numFmtId="0" fontId="17" fillId="0" borderId="0" xfId="0" applyFont="1"/>
    <xf numFmtId="0" fontId="17" fillId="3" borderId="0" xfId="0" applyFont="1" applyFill="1"/>
    <xf numFmtId="0" fontId="37" fillId="0" borderId="0" xfId="0" applyFont="1"/>
    <xf numFmtId="0" fontId="4" fillId="0" borderId="0" xfId="0" applyFont="1"/>
    <xf numFmtId="0" fontId="0" fillId="0" borderId="7" xfId="0" applyBorder="1" applyAlignment="1">
      <alignment vertical="center"/>
    </xf>
    <xf numFmtId="0" fontId="4" fillId="0" borderId="2" xfId="0" applyFont="1" applyBorder="1" applyAlignment="1">
      <alignmen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8" xfId="0" applyFont="1" applyBorder="1" applyAlignment="1">
      <alignment vertical="center" wrapText="1"/>
    </xf>
    <xf numFmtId="0" fontId="37" fillId="0" borderId="0" xfId="0" applyFont="1" applyAlignment="1">
      <alignment horizontal="right" vertical="center"/>
    </xf>
    <xf numFmtId="5" fontId="0" fillId="0" borderId="0" xfId="1" applyNumberFormat="1" applyFont="1" applyAlignment="1" applyProtection="1">
      <alignment vertical="center"/>
    </xf>
    <xf numFmtId="0" fontId="17" fillId="0" borderId="0" xfId="0" applyFont="1" applyAlignment="1">
      <alignment vertical="center"/>
    </xf>
    <xf numFmtId="0" fontId="2" fillId="0" borderId="29"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8" fillId="9" borderId="39" xfId="0" applyFont="1" applyFill="1" applyBorder="1" applyAlignment="1">
      <alignment horizontal="left" vertical="center"/>
    </xf>
    <xf numFmtId="0" fontId="8" fillId="9" borderId="40" xfId="0" applyFont="1" applyFill="1" applyBorder="1" applyAlignment="1">
      <alignment horizontal="left" vertical="center"/>
    </xf>
    <xf numFmtId="0" fontId="8" fillId="9" borderId="40" xfId="0" applyFont="1" applyFill="1" applyBorder="1" applyAlignment="1">
      <alignment horizontal="center" vertical="center"/>
    </xf>
    <xf numFmtId="0" fontId="8" fillId="9" borderId="40" xfId="0" applyFont="1" applyFill="1" applyBorder="1" applyAlignment="1">
      <alignment horizontal="right" vertical="center"/>
    </xf>
    <xf numFmtId="0" fontId="8" fillId="9" borderId="41" xfId="0" applyFont="1" applyFill="1" applyBorder="1" applyAlignment="1">
      <alignment horizontal="right" vertical="center"/>
    </xf>
    <xf numFmtId="0" fontId="0" fillId="0" borderId="0" xfId="0" applyAlignment="1">
      <alignment horizontal="left" vertical="center" wrapText="1"/>
    </xf>
    <xf numFmtId="0" fontId="0" fillId="0" borderId="43" xfId="0" applyBorder="1" applyAlignment="1">
      <alignment horizontal="left" vertical="center" wrapText="1"/>
    </xf>
    <xf numFmtId="0" fontId="9" fillId="2" borderId="42" xfId="0" applyFont="1" applyFill="1" applyBorder="1" applyAlignment="1">
      <alignment horizontal="center" vertical="center"/>
    </xf>
    <xf numFmtId="0" fontId="9" fillId="2" borderId="0" xfId="0" applyFont="1" applyFill="1" applyAlignment="1">
      <alignment horizontal="center" vertical="center"/>
    </xf>
    <xf numFmtId="0" fontId="9" fillId="2" borderId="43" xfId="0" applyFont="1" applyFill="1" applyBorder="1" applyAlignment="1">
      <alignment horizontal="center" vertical="center"/>
    </xf>
    <xf numFmtId="0" fontId="10" fillId="0" borderId="0" xfId="2" applyBorder="1" applyAlignment="1">
      <alignment horizontal="left" vertical="center"/>
    </xf>
    <xf numFmtId="0" fontId="0" fillId="0" borderId="0" xfId="0" applyAlignment="1">
      <alignment horizontal="left" vertical="center"/>
    </xf>
    <xf numFmtId="0" fontId="12" fillId="2" borderId="0" xfId="0" applyFont="1" applyFill="1" applyAlignment="1">
      <alignment horizontal="center" vertical="center"/>
    </xf>
    <xf numFmtId="0" fontId="0" fillId="0" borderId="43" xfId="0" applyBorder="1" applyAlignment="1">
      <alignment horizontal="left" vertical="center"/>
    </xf>
    <xf numFmtId="0" fontId="2" fillId="13" borderId="14" xfId="0" applyFont="1" applyFill="1" applyBorder="1" applyAlignment="1" applyProtection="1">
      <alignment horizontal="center" vertical="center"/>
      <protection locked="0"/>
    </xf>
    <xf numFmtId="0" fontId="2" fillId="13" borderId="15" xfId="0" applyFont="1" applyFill="1" applyBorder="1" applyAlignment="1" applyProtection="1">
      <alignment horizontal="center" vertical="center"/>
      <protection locked="0"/>
    </xf>
    <xf numFmtId="0" fontId="2" fillId="13" borderId="16" xfId="0" applyFont="1" applyFill="1" applyBorder="1" applyAlignment="1" applyProtection="1">
      <alignment horizontal="center" vertical="center"/>
      <protection locked="0"/>
    </xf>
    <xf numFmtId="0" fontId="2" fillId="12" borderId="14" xfId="0" applyFont="1" applyFill="1" applyBorder="1" applyAlignment="1" applyProtection="1">
      <alignment horizontal="center" vertical="center"/>
      <protection locked="0"/>
    </xf>
    <xf numFmtId="0" fontId="2" fillId="12" borderId="15" xfId="0" applyFont="1" applyFill="1" applyBorder="1" applyAlignment="1" applyProtection="1">
      <alignment horizontal="center" vertical="center"/>
      <protection locked="0"/>
    </xf>
    <xf numFmtId="0" fontId="2" fillId="12" borderId="16" xfId="0" applyFont="1" applyFill="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30"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0" fillId="0" borderId="10" xfId="0"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0" fillId="0" borderId="0" xfId="0" applyAlignment="1" applyProtection="1">
      <alignment horizontal="left"/>
      <protection locked="0"/>
    </xf>
    <xf numFmtId="0" fontId="2" fillId="0" borderId="1"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0" xfId="0" applyFont="1" applyAlignment="1" applyProtection="1">
      <alignment horizontal="left" vertical="center"/>
      <protection locked="0"/>
    </xf>
    <xf numFmtId="0" fontId="38" fillId="0" borderId="0" xfId="0" applyFont="1" applyAlignment="1" applyProtection="1">
      <alignment horizontal="left" vertical="top"/>
      <protection locked="0"/>
    </xf>
    <xf numFmtId="0" fontId="0" fillId="0" borderId="8" xfId="0" applyBorder="1" applyAlignment="1" applyProtection="1">
      <alignment horizontal="center" vertical="center"/>
      <protection locked="0"/>
    </xf>
    <xf numFmtId="0" fontId="2" fillId="12" borderId="20" xfId="0" applyFont="1" applyFill="1" applyBorder="1" applyAlignment="1" applyProtection="1">
      <alignment horizontal="center" vertical="center"/>
      <protection locked="0"/>
    </xf>
    <xf numFmtId="0" fontId="2" fillId="12" borderId="21" xfId="0" applyFont="1" applyFill="1" applyBorder="1" applyAlignment="1" applyProtection="1">
      <alignment horizontal="center" vertical="center"/>
      <protection locked="0"/>
    </xf>
    <xf numFmtId="0" fontId="2" fillId="12" borderId="22" xfId="0" applyFont="1" applyFill="1" applyBorder="1" applyAlignment="1" applyProtection="1">
      <alignment horizontal="center" vertical="center"/>
      <protection locked="0"/>
    </xf>
    <xf numFmtId="0" fontId="2" fillId="12" borderId="25" xfId="0" applyFont="1" applyFill="1" applyBorder="1" applyAlignment="1" applyProtection="1">
      <alignment horizontal="center" vertical="center"/>
      <protection locked="0"/>
    </xf>
    <xf numFmtId="0" fontId="2" fillId="12" borderId="26" xfId="0" applyFont="1" applyFill="1" applyBorder="1" applyAlignment="1" applyProtection="1">
      <alignment horizontal="center" vertical="center"/>
      <protection locked="0"/>
    </xf>
    <xf numFmtId="0" fontId="2" fillId="12" borderId="27" xfId="0" applyFont="1" applyFill="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40" fillId="0" borderId="1" xfId="0" applyFont="1" applyBorder="1" applyAlignment="1" applyProtection="1">
      <alignment horizontal="center" vertical="center"/>
      <protection locked="0"/>
    </xf>
    <xf numFmtId="0" fontId="40" fillId="0" borderId="6" xfId="0" applyFont="1" applyBorder="1" applyAlignment="1" applyProtection="1">
      <alignment horizontal="center" vertical="center"/>
      <protection locked="0"/>
    </xf>
    <xf numFmtId="0" fontId="0" fillId="12" borderId="17" xfId="0" applyFill="1" applyBorder="1" applyAlignment="1" applyProtection="1">
      <alignment horizontal="center" vertical="center"/>
      <protection locked="0"/>
    </xf>
    <xf numFmtId="0" fontId="0" fillId="12" borderId="18" xfId="0" applyFill="1" applyBorder="1" applyAlignment="1" applyProtection="1">
      <alignment horizontal="center" vertical="center"/>
      <protection locked="0"/>
    </xf>
    <xf numFmtId="0" fontId="0" fillId="12" borderId="19" xfId="0" applyFill="1" applyBorder="1" applyAlignment="1" applyProtection="1">
      <alignment horizontal="center" vertical="center"/>
      <protection locked="0"/>
    </xf>
    <xf numFmtId="0" fontId="35" fillId="9" borderId="10" xfId="0" applyFont="1" applyFill="1" applyBorder="1" applyAlignment="1" applyProtection="1">
      <alignment horizontal="center" vertical="center"/>
      <protection locked="0"/>
    </xf>
    <xf numFmtId="0" fontId="14" fillId="11" borderId="3" xfId="0" applyFont="1" applyFill="1" applyBorder="1" applyAlignment="1" applyProtection="1">
      <alignment horizontal="center" vertical="center"/>
      <protection locked="0"/>
    </xf>
    <xf numFmtId="0" fontId="14" fillId="11" borderId="4" xfId="0" applyFont="1" applyFill="1" applyBorder="1" applyAlignment="1" applyProtection="1">
      <alignment horizontal="center" vertical="center"/>
      <protection locked="0"/>
    </xf>
    <xf numFmtId="0" fontId="14" fillId="11" borderId="5" xfId="0" applyFont="1" applyFill="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0" fillId="12" borderId="17" xfId="0" applyFill="1" applyBorder="1" applyAlignment="1" applyProtection="1">
      <alignment horizontal="left" vertical="center"/>
      <protection locked="0"/>
    </xf>
    <xf numFmtId="0" fontId="0" fillId="12" borderId="18" xfId="0" applyFill="1" applyBorder="1" applyAlignment="1" applyProtection="1">
      <alignment horizontal="left" vertical="center"/>
      <protection locked="0"/>
    </xf>
    <xf numFmtId="0" fontId="0" fillId="12" borderId="19"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2" fillId="12" borderId="17" xfId="0" applyFont="1" applyFill="1" applyBorder="1" applyAlignment="1" applyProtection="1">
      <alignment horizontal="center" vertical="center"/>
      <protection locked="0"/>
    </xf>
    <xf numFmtId="0" fontId="2" fillId="12" borderId="18" xfId="0" applyFont="1" applyFill="1" applyBorder="1" applyAlignment="1" applyProtection="1">
      <alignment horizontal="center" vertical="center"/>
      <protection locked="0"/>
    </xf>
    <xf numFmtId="0" fontId="2" fillId="12" borderId="19" xfId="0" applyFont="1" applyFill="1" applyBorder="1" applyAlignment="1" applyProtection="1">
      <alignment horizontal="center" vertical="center"/>
      <protection locked="0"/>
    </xf>
    <xf numFmtId="0" fontId="2" fillId="13" borderId="17" xfId="0" applyFont="1" applyFill="1" applyBorder="1" applyAlignment="1" applyProtection="1">
      <alignment horizontal="center" vertical="center"/>
      <protection locked="0"/>
    </xf>
    <xf numFmtId="0" fontId="2" fillId="13" borderId="18" xfId="0" applyFont="1" applyFill="1" applyBorder="1" applyAlignment="1" applyProtection="1">
      <alignment horizontal="center" vertical="center"/>
      <protection locked="0"/>
    </xf>
    <xf numFmtId="0" fontId="2" fillId="13" borderId="19" xfId="0" applyFont="1" applyFill="1" applyBorder="1" applyAlignment="1" applyProtection="1">
      <alignment horizontal="center" vertical="center"/>
      <protection locked="0"/>
    </xf>
    <xf numFmtId="0" fontId="0" fillId="0" borderId="0" xfId="0" applyAlignment="1">
      <alignment horizontal="left"/>
    </xf>
    <xf numFmtId="0" fontId="0" fillId="0" borderId="0" xfId="0" applyAlignment="1">
      <alignment vertical="center"/>
    </xf>
    <xf numFmtId="164" fontId="2" fillId="12" borderId="17" xfId="0" applyNumberFormat="1" applyFont="1" applyFill="1" applyBorder="1" applyAlignment="1" applyProtection="1">
      <alignment horizontal="center" vertical="center" wrapText="1"/>
      <protection locked="0"/>
    </xf>
    <xf numFmtId="164" fontId="2" fillId="12" borderId="18" xfId="0" applyNumberFormat="1" applyFont="1" applyFill="1" applyBorder="1" applyAlignment="1" applyProtection="1">
      <alignment horizontal="center" vertical="center" wrapText="1"/>
      <protection locked="0"/>
    </xf>
    <xf numFmtId="164" fontId="2" fillId="12" borderId="19" xfId="0" applyNumberFormat="1" applyFont="1" applyFill="1" applyBorder="1" applyAlignment="1" applyProtection="1">
      <alignment horizontal="center" vertical="center" wrapText="1"/>
      <protection locked="0"/>
    </xf>
    <xf numFmtId="0" fontId="2" fillId="0" borderId="0" xfId="0" applyFont="1" applyAlignment="1">
      <alignment horizontal="left" vertical="center" wrapText="1"/>
    </xf>
    <xf numFmtId="0" fontId="2" fillId="12" borderId="17" xfId="0" applyFont="1" applyFill="1" applyBorder="1" applyAlignment="1" applyProtection="1">
      <alignment horizontal="center" vertical="center" wrapText="1"/>
      <protection locked="0"/>
    </xf>
    <xf numFmtId="0" fontId="2" fillId="12" borderId="18" xfId="0" applyFont="1" applyFill="1" applyBorder="1" applyAlignment="1" applyProtection="1">
      <alignment horizontal="center" vertical="center" wrapText="1"/>
      <protection locked="0"/>
    </xf>
    <xf numFmtId="0" fontId="2" fillId="12" borderId="19" xfId="0" applyFont="1" applyFill="1" applyBorder="1" applyAlignment="1" applyProtection="1">
      <alignment horizontal="center" vertical="center" wrapText="1"/>
      <protection locked="0"/>
    </xf>
    <xf numFmtId="164" fontId="2" fillId="13" borderId="17" xfId="0" applyNumberFormat="1" applyFont="1" applyFill="1" applyBorder="1" applyAlignment="1">
      <alignment horizontal="center" vertical="center" wrapText="1"/>
    </xf>
    <xf numFmtId="164" fontId="2" fillId="13" borderId="18" xfId="0" applyNumberFormat="1" applyFont="1" applyFill="1" applyBorder="1" applyAlignment="1">
      <alignment horizontal="center" vertical="center" wrapText="1"/>
    </xf>
    <xf numFmtId="164" fontId="2" fillId="13" borderId="19" xfId="0" applyNumberFormat="1" applyFont="1" applyFill="1" applyBorder="1" applyAlignment="1">
      <alignment horizontal="center" vertical="center" wrapText="1"/>
    </xf>
    <xf numFmtId="3" fontId="0" fillId="12" borderId="17" xfId="0" applyNumberFormat="1" applyFill="1" applyBorder="1" applyAlignment="1" applyProtection="1">
      <alignment horizontal="center" vertical="center" wrapText="1"/>
      <protection locked="0"/>
    </xf>
    <xf numFmtId="3" fontId="0" fillId="12" borderId="18" xfId="0" applyNumberFormat="1" applyFill="1" applyBorder="1" applyAlignment="1" applyProtection="1">
      <alignment horizontal="center" vertical="center" wrapText="1"/>
      <protection locked="0"/>
    </xf>
    <xf numFmtId="3" fontId="0" fillId="12" borderId="19" xfId="0" applyNumberFormat="1" applyFill="1" applyBorder="1" applyAlignment="1" applyProtection="1">
      <alignment horizontal="center" vertical="center" wrapText="1"/>
      <protection locked="0"/>
    </xf>
    <xf numFmtId="0" fontId="4" fillId="12" borderId="0" xfId="0" applyFont="1" applyFill="1" applyAlignment="1">
      <alignment horizontal="left" vertical="center" wrapText="1"/>
    </xf>
    <xf numFmtId="0" fontId="19" fillId="14" borderId="3" xfId="0" applyFont="1" applyFill="1" applyBorder="1" applyAlignment="1">
      <alignment horizontal="left" vertical="center" wrapText="1"/>
    </xf>
    <xf numFmtId="0" fontId="19" fillId="14" borderId="4" xfId="0" applyFont="1" applyFill="1" applyBorder="1" applyAlignment="1">
      <alignment horizontal="left" vertical="center" wrapText="1"/>
    </xf>
    <xf numFmtId="0" fontId="19" fillId="14" borderId="5" xfId="0" applyFont="1" applyFill="1" applyBorder="1" applyAlignment="1">
      <alignment horizontal="left" vertical="center" wrapText="1"/>
    </xf>
    <xf numFmtId="0" fontId="0" fillId="0" borderId="0" xfId="0" applyAlignment="1">
      <alignment horizontal="center" vertical="center"/>
    </xf>
    <xf numFmtId="0" fontId="0" fillId="0" borderId="10" xfId="0" applyBorder="1" applyAlignment="1">
      <alignment horizontal="center" vertical="center"/>
    </xf>
    <xf numFmtId="0" fontId="36" fillId="10" borderId="7" xfId="0" applyFont="1" applyFill="1" applyBorder="1" applyAlignment="1">
      <alignment horizontal="left" vertical="center"/>
    </xf>
    <xf numFmtId="0" fontId="36" fillId="10" borderId="1" xfId="0" applyFont="1" applyFill="1" applyBorder="1" applyAlignment="1">
      <alignment horizontal="left" vertical="center"/>
    </xf>
    <xf numFmtId="0" fontId="36" fillId="10" borderId="6" xfId="0" applyFont="1" applyFill="1" applyBorder="1" applyAlignment="1">
      <alignment horizontal="left" vertical="center"/>
    </xf>
    <xf numFmtId="3" fontId="2" fillId="12" borderId="17" xfId="0" applyNumberFormat="1" applyFont="1" applyFill="1" applyBorder="1" applyAlignment="1" applyProtection="1">
      <alignment horizontal="center" vertical="center" wrapText="1"/>
      <protection locked="0"/>
    </xf>
    <xf numFmtId="3" fontId="2" fillId="12" borderId="18" xfId="0" applyNumberFormat="1" applyFont="1" applyFill="1" applyBorder="1" applyAlignment="1" applyProtection="1">
      <alignment horizontal="center" vertical="center" wrapText="1"/>
      <protection locked="0"/>
    </xf>
    <xf numFmtId="3" fontId="2" fillId="12" borderId="19" xfId="0" applyNumberFormat="1" applyFont="1" applyFill="1" applyBorder="1" applyAlignment="1" applyProtection="1">
      <alignment horizontal="center" vertical="center" wrapText="1"/>
      <protection locked="0"/>
    </xf>
    <xf numFmtId="0" fontId="2" fillId="0" borderId="1"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wrapText="1"/>
    </xf>
    <xf numFmtId="0" fontId="2" fillId="0" borderId="26" xfId="0" applyFont="1" applyBorder="1" applyAlignment="1">
      <alignment horizontal="center" vertical="center"/>
    </xf>
    <xf numFmtId="0" fontId="35" fillId="9" borderId="10" xfId="0" applyFont="1" applyFill="1" applyBorder="1" applyAlignment="1">
      <alignment horizontal="center" vertical="center"/>
    </xf>
    <xf numFmtId="3" fontId="2" fillId="12" borderId="20" xfId="0" applyNumberFormat="1" applyFont="1" applyFill="1" applyBorder="1" applyAlignment="1" applyProtection="1">
      <alignment horizontal="center" vertical="center" wrapText="1"/>
      <protection locked="0"/>
    </xf>
    <xf numFmtId="3" fontId="2" fillId="12" borderId="22" xfId="0" applyNumberFormat="1" applyFont="1" applyFill="1" applyBorder="1" applyAlignment="1" applyProtection="1">
      <alignment horizontal="center" vertical="center" wrapText="1"/>
      <protection locked="0"/>
    </xf>
    <xf numFmtId="3" fontId="2" fillId="12" borderId="25" xfId="0" applyNumberFormat="1" applyFont="1" applyFill="1" applyBorder="1" applyAlignment="1" applyProtection="1">
      <alignment horizontal="center" vertical="center" wrapText="1"/>
      <protection locked="0"/>
    </xf>
    <xf numFmtId="3" fontId="2" fillId="12" borderId="27" xfId="0" applyNumberFormat="1" applyFont="1" applyFill="1" applyBorder="1" applyAlignment="1" applyProtection="1">
      <alignment horizontal="center" vertical="center" wrapText="1"/>
      <protection locked="0"/>
    </xf>
    <xf numFmtId="0" fontId="14" fillId="11" borderId="3" xfId="0" applyFont="1" applyFill="1" applyBorder="1" applyAlignment="1">
      <alignment horizontal="center" vertical="center"/>
    </xf>
    <xf numFmtId="0" fontId="14" fillId="11" borderId="4" xfId="0" applyFont="1" applyFill="1" applyBorder="1" applyAlignment="1">
      <alignment horizontal="center" vertical="center"/>
    </xf>
    <xf numFmtId="0" fontId="14" fillId="11" borderId="5" xfId="0" applyFont="1" applyFill="1" applyBorder="1" applyAlignment="1">
      <alignment horizontal="center" vertical="center"/>
    </xf>
    <xf numFmtId="0" fontId="0" fillId="0" borderId="8" xfId="0" applyBorder="1" applyAlignment="1">
      <alignment horizontal="center" vertical="center"/>
    </xf>
    <xf numFmtId="0" fontId="0" fillId="0" borderId="23" xfId="0" applyBorder="1" applyAlignment="1">
      <alignment horizontal="center" vertical="center"/>
    </xf>
    <xf numFmtId="0" fontId="2" fillId="12" borderId="1" xfId="0" applyFont="1" applyFill="1" applyBorder="1" applyAlignment="1">
      <alignment horizontal="left" wrapText="1"/>
    </xf>
    <xf numFmtId="0" fontId="2" fillId="12" borderId="0" xfId="0" applyFont="1" applyFill="1" applyAlignment="1">
      <alignment horizontal="left" vertical="center" wrapText="1"/>
    </xf>
    <xf numFmtId="0" fontId="0" fillId="12" borderId="0" xfId="0" applyFill="1" applyAlignment="1">
      <alignment horizontal="left" vertical="center" wrapText="1"/>
    </xf>
    <xf numFmtId="0" fontId="0" fillId="12" borderId="47" xfId="0" applyFill="1" applyBorder="1" applyAlignment="1" applyProtection="1">
      <alignment horizontal="center"/>
      <protection locked="0"/>
    </xf>
    <xf numFmtId="0" fontId="0" fillId="12" borderId="48" xfId="0" applyFill="1" applyBorder="1" applyAlignment="1" applyProtection="1">
      <alignment horizontal="center"/>
      <protection locked="0"/>
    </xf>
    <xf numFmtId="0" fontId="4" fillId="0" borderId="0" xfId="0" applyFont="1" applyAlignment="1">
      <alignment horizontal="left" vertical="center" wrapText="1"/>
    </xf>
  </cellXfs>
  <cellStyles count="14">
    <cellStyle name="Configuration" xfId="13" xr:uid="{00000000-0005-0000-0000-000000000000}"/>
    <cellStyle name="Currency" xfId="1" builtinId="4"/>
    <cellStyle name="Data Entry" xfId="12" xr:uid="{00000000-0005-0000-0000-000002000000}"/>
    <cellStyle name="Explanatory Text 2" xfId="11" xr:uid="{00000000-0005-0000-0000-000003000000}"/>
    <cellStyle name="FromSage" xfId="4" xr:uid="{00000000-0005-0000-0000-000004000000}"/>
    <cellStyle name="Heading 1 2" xfId="8" xr:uid="{00000000-0005-0000-0000-000005000000}"/>
    <cellStyle name="Heading 2 2" xfId="10" xr:uid="{00000000-0005-0000-0000-000006000000}"/>
    <cellStyle name="Hyperlink" xfId="2" builtinId="8"/>
    <cellStyle name="Hyperlink 2" xfId="7" xr:uid="{00000000-0005-0000-0000-000008000000}"/>
    <cellStyle name="Information Label" xfId="6" xr:uid="{00000000-0005-0000-0000-000009000000}"/>
    <cellStyle name="Input" xfId="3" builtinId="20" customBuiltin="1"/>
    <cellStyle name="Normal" xfId="0" builtinId="0"/>
    <cellStyle name="Normal 2" xfId="5" xr:uid="{00000000-0005-0000-0000-00000C000000}"/>
    <cellStyle name="Normal 3" xfId="9" xr:uid="{00000000-0005-0000-0000-00000D000000}"/>
  </cellStyles>
  <dxfs count="0"/>
  <tableStyles count="0" defaultTableStyle="TableStyleMedium2" defaultPivotStyle="PivotStyleLight16"/>
  <colors>
    <mruColors>
      <color rgb="FF9D9D9D"/>
      <color rgb="FFA6A6A6"/>
      <color rgb="FFABABAB"/>
      <color rgb="FFC4C4C4"/>
      <color rgb="FFDCDCDC"/>
      <color rgb="FFDDDDDD"/>
      <color rgb="FFCFCFCF"/>
      <color rgb="FFF2F2F2"/>
      <color rgb="FFCDCDCD"/>
      <color rgb="FFA1A1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ctrlProps/ctrlProp1.xml><?xml version="1.0" encoding="utf-8"?>
<formControlPr xmlns="http://schemas.microsoft.com/office/spreadsheetml/2009/9/main" objectType="Radio" firstButton="1" fmlaLink="'II Data Export'!$A$2" lockText="1"/>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Radio" lockText="1"/>
</file>

<file path=xl/ctrlProps/ctrlProp14.xml><?xml version="1.0" encoding="utf-8"?>
<formControlPr xmlns="http://schemas.microsoft.com/office/spreadsheetml/2009/9/main" objectType="Radio" firstButton="1" fmlaLink="'II Data Export'!$U$2" lockText="1"/>
</file>

<file path=xl/ctrlProps/ctrlProp15.xml><?xml version="1.0" encoding="utf-8"?>
<formControlPr xmlns="http://schemas.microsoft.com/office/spreadsheetml/2009/9/main" objectType="Radio" lockText="1"/>
</file>

<file path=xl/ctrlProps/ctrlProp16.xml><?xml version="1.0" encoding="utf-8"?>
<formControlPr xmlns="http://schemas.microsoft.com/office/spreadsheetml/2009/9/main" objectType="Radio" lockText="1"/>
</file>

<file path=xl/ctrlProps/ctrlProp17.xml><?xml version="1.0" encoding="utf-8"?>
<formControlPr xmlns="http://schemas.microsoft.com/office/spreadsheetml/2009/9/main" objectType="Radio" lockText="1"/>
</file>

<file path=xl/ctrlProps/ctrlProp18.xml><?xml version="1.0" encoding="utf-8"?>
<formControlPr xmlns="http://schemas.microsoft.com/office/spreadsheetml/2009/9/main" objectType="Radio" firstButton="1" fmlaLink="'II Data Export'!$O$2" lockText="1"/>
</file>

<file path=xl/ctrlProps/ctrlProp19.xml><?xml version="1.0" encoding="utf-8"?>
<formControlPr xmlns="http://schemas.microsoft.com/office/spreadsheetml/2009/9/main" objectType="Radio" lockText="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Radio" lockText="1"/>
</file>

<file path=xl/ctrlProps/ctrlProp21.xml><?xml version="1.0" encoding="utf-8"?>
<formControlPr xmlns="http://schemas.microsoft.com/office/spreadsheetml/2009/9/main" objectType="Radio" lockText="1"/>
</file>

<file path=xl/ctrlProps/ctrlProp22.xml><?xml version="1.0" encoding="utf-8"?>
<formControlPr xmlns="http://schemas.microsoft.com/office/spreadsheetml/2009/9/main" objectType="Radio" lockText="1"/>
</file>

<file path=xl/ctrlProps/ctrlProp23.xml><?xml version="1.0" encoding="utf-8"?>
<formControlPr xmlns="http://schemas.microsoft.com/office/spreadsheetml/2009/9/main" objectType="Radio" lockText="1"/>
</file>

<file path=xl/ctrlProps/ctrlProp24.xml><?xml version="1.0" encoding="utf-8"?>
<formControlPr xmlns="http://schemas.microsoft.com/office/spreadsheetml/2009/9/main" objectType="Radio" firstButton="1" fmlaLink="'II Data Export'!$T$2" lockText="1"/>
</file>

<file path=xl/ctrlProps/ctrlProp25.xml><?xml version="1.0" encoding="utf-8"?>
<formControlPr xmlns="http://schemas.microsoft.com/office/spreadsheetml/2009/9/main" objectType="Radio" lockText="1"/>
</file>

<file path=xl/ctrlProps/ctrlProp26.xml><?xml version="1.0" encoding="utf-8"?>
<formControlPr xmlns="http://schemas.microsoft.com/office/spreadsheetml/2009/9/main" objectType="Radio" lockText="1"/>
</file>

<file path=xl/ctrlProps/ctrlProp27.xml><?xml version="1.0" encoding="utf-8"?>
<formControlPr xmlns="http://schemas.microsoft.com/office/spreadsheetml/2009/9/main" objectType="Radio" lockText="1"/>
</file>

<file path=xl/ctrlProps/ctrlProp28.xml><?xml version="1.0" encoding="utf-8"?>
<formControlPr xmlns="http://schemas.microsoft.com/office/spreadsheetml/2009/9/main" objectType="Radio" lockText="1"/>
</file>

<file path=xl/ctrlProps/ctrlProp29.xml><?xml version="1.0" encoding="utf-8"?>
<formControlPr xmlns="http://schemas.microsoft.com/office/spreadsheetml/2009/9/main" objectType="Radio" lockText="1"/>
</file>

<file path=xl/ctrlProps/ctrlProp3.xml><?xml version="1.0" encoding="utf-8"?>
<formControlPr xmlns="http://schemas.microsoft.com/office/spreadsheetml/2009/9/main" objectType="CheckBox" fmlaLink="'II Data Export'!$P$2" lockText="1"/>
</file>

<file path=xl/ctrlProps/ctrlProp30.xml><?xml version="1.0" encoding="utf-8"?>
<formControlPr xmlns="http://schemas.microsoft.com/office/spreadsheetml/2009/9/main" objectType="Radio"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Radio" firstButton="1" fmlaLink="'II Data Export'!$B$2" lockText="1"/>
</file>

<file path=xl/ctrlProps/ctrlProp33.xml><?xml version="1.0" encoding="utf-8"?>
<formControlPr xmlns="http://schemas.microsoft.com/office/spreadsheetml/2009/9/main" objectType="Radio" lockText="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II Data Export'!$R$2" lockText="1"/>
</file>

<file path=xl/ctrlProps/ctrlProp40.xml><?xml version="1.0" encoding="utf-8"?>
<formControlPr xmlns="http://schemas.microsoft.com/office/spreadsheetml/2009/9/main" objectType="CheckBox" fmlaLink="'II Data Export'!$E$2" lockText="1"/>
</file>

<file path=xl/ctrlProps/ctrlProp41.xml><?xml version="1.0" encoding="utf-8"?>
<formControlPr xmlns="http://schemas.microsoft.com/office/spreadsheetml/2009/9/main" objectType="CheckBox" fmlaLink="'II Data Export'!$L$2" lockText="1"/>
</file>

<file path=xl/ctrlProps/ctrlProp42.xml><?xml version="1.0" encoding="utf-8"?>
<formControlPr xmlns="http://schemas.microsoft.com/office/spreadsheetml/2009/9/main" objectType="CheckBox" fmlaLink="'II Data Export'!$D$2" lockText="1"/>
</file>

<file path=xl/ctrlProps/ctrlProp43.xml><?xml version="1.0" encoding="utf-8"?>
<formControlPr xmlns="http://schemas.microsoft.com/office/spreadsheetml/2009/9/main" objectType="CheckBox" fmlaLink="'II Data Export'!$H$2" lockText="1"/>
</file>

<file path=xl/ctrlProps/ctrlProp44.xml><?xml version="1.0" encoding="utf-8"?>
<formControlPr xmlns="http://schemas.microsoft.com/office/spreadsheetml/2009/9/main" objectType="CheckBox" fmlaLink="'II Data Export'!$K$2" lockText="1"/>
</file>

<file path=xl/ctrlProps/ctrlProp45.xml><?xml version="1.0" encoding="utf-8"?>
<formControlPr xmlns="http://schemas.microsoft.com/office/spreadsheetml/2009/9/main" objectType="CheckBox" fmlaLink="'II Data Export'!$J$2" lockText="1"/>
</file>

<file path=xl/ctrlProps/ctrlProp46.xml><?xml version="1.0" encoding="utf-8"?>
<formControlPr xmlns="http://schemas.microsoft.com/office/spreadsheetml/2009/9/main" objectType="CheckBox" fmlaLink="'II Data Export'!$G$2" lockText="1"/>
</file>

<file path=xl/ctrlProps/ctrlProp47.xml><?xml version="1.0" encoding="utf-8"?>
<formControlPr xmlns="http://schemas.microsoft.com/office/spreadsheetml/2009/9/main" objectType="CheckBox" fmlaLink="'II Data Export'!$I$2" lockText="1"/>
</file>

<file path=xl/ctrlProps/ctrlProp48.xml><?xml version="1.0" encoding="utf-8"?>
<formControlPr xmlns="http://schemas.microsoft.com/office/spreadsheetml/2009/9/main" objectType="CheckBox" fmlaLink="'II Data Export'!$F$2" lockText="1"/>
</file>

<file path=xl/ctrlProps/ctrlProp49.xml><?xml version="1.0" encoding="utf-8"?>
<formControlPr xmlns="http://schemas.microsoft.com/office/spreadsheetml/2009/9/main" objectType="CheckBox" fmlaLink="'II Data Export'!$M$2" lockText="1"/>
</file>

<file path=xl/ctrlProps/ctrlProp5.xml><?xml version="1.0" encoding="utf-8"?>
<formControlPr xmlns="http://schemas.microsoft.com/office/spreadsheetml/2009/9/main" objectType="CheckBox" fmlaLink="'II Data Export'!$S$2" lockText="1"/>
</file>

<file path=xl/ctrlProps/ctrlProp50.xml><?xml version="1.0" encoding="utf-8"?>
<formControlPr xmlns="http://schemas.microsoft.com/office/spreadsheetml/2009/9/main" objectType="CheckBox" fmlaLink="'II Data Export'!$N$2" lockText="1"/>
</file>

<file path=xl/ctrlProps/ctrlProp51.xml><?xml version="1.0" encoding="utf-8"?>
<formControlPr xmlns="http://schemas.microsoft.com/office/spreadsheetml/2009/9/main" objectType="CheckBox" fmlaLink="'II Data Export'!$GJ$2" lockText="1"/>
</file>

<file path=xl/ctrlProps/ctrlProp52.xml><?xml version="1.0" encoding="utf-8"?>
<formControlPr xmlns="http://schemas.microsoft.com/office/spreadsheetml/2009/9/main" objectType="CheckBox" fmlaLink="'II Data Export'!$GK$2" lockText="1"/>
</file>

<file path=xl/ctrlProps/ctrlProp53.xml><?xml version="1.0" encoding="utf-8"?>
<formControlPr xmlns="http://schemas.microsoft.com/office/spreadsheetml/2009/9/main" objectType="CheckBox" fmlaLink="'II Data Export'!$GL$2" lockText="1"/>
</file>

<file path=xl/ctrlProps/ctrlProp54.xml><?xml version="1.0" encoding="utf-8"?>
<formControlPr xmlns="http://schemas.microsoft.com/office/spreadsheetml/2009/9/main" objectType="CheckBox" fmlaLink="'II Data Export'!$GM$2" lockText="1"/>
</file>

<file path=xl/ctrlProps/ctrlProp55.xml><?xml version="1.0" encoding="utf-8"?>
<formControlPr xmlns="http://schemas.microsoft.com/office/spreadsheetml/2009/9/main" objectType="CheckBox" fmlaLink="'II Data Export'!$Q$2" lockText="1"/>
</file>

<file path=xl/ctrlProps/ctrlProp56.xml><?xml version="1.0" encoding="utf-8"?>
<formControlPr xmlns="http://schemas.microsoft.com/office/spreadsheetml/2009/9/main" objectType="CheckBox" fmlaLink="'II Data Export'!$HF$2" lockText="1"/>
</file>

<file path=xl/ctrlProps/ctrlProp57.xml><?xml version="1.0" encoding="utf-8"?>
<formControlPr xmlns="http://schemas.microsoft.com/office/spreadsheetml/2009/9/main" objectType="Radio" firstButton="1" fmlaLink="'II Data Export'!$CI$2" lockText="1"/>
</file>

<file path=xl/ctrlProps/ctrlProp58.xml><?xml version="1.0" encoding="utf-8"?>
<formControlPr xmlns="http://schemas.microsoft.com/office/spreadsheetml/2009/9/main" objectType="Radio" lockText="1"/>
</file>

<file path=xl/ctrlProps/ctrlProp59.xml><?xml version="1.0" encoding="utf-8"?>
<formControlPr xmlns="http://schemas.microsoft.com/office/spreadsheetml/2009/9/main" objectType="Radio" lockText="1"/>
</file>

<file path=xl/ctrlProps/ctrlProp6.xml><?xml version="1.0" encoding="utf-8"?>
<formControlPr xmlns="http://schemas.microsoft.com/office/spreadsheetml/2009/9/main" objectType="Radio" firstButton="1" fmlaLink="'II Data Export'!$CC$2" lockText="1"/>
</file>

<file path=xl/ctrlProps/ctrlProp60.xml><?xml version="1.0" encoding="utf-8"?>
<formControlPr xmlns="http://schemas.microsoft.com/office/spreadsheetml/2009/9/main" objectType="Radio" lockText="1"/>
</file>

<file path=xl/ctrlProps/ctrlProp61.xml><?xml version="1.0" encoding="utf-8"?>
<formControlPr xmlns="http://schemas.microsoft.com/office/spreadsheetml/2009/9/main" objectType="Radio" lockText="1"/>
</file>

<file path=xl/ctrlProps/ctrlProp62.xml><?xml version="1.0" encoding="utf-8"?>
<formControlPr xmlns="http://schemas.microsoft.com/office/spreadsheetml/2009/9/main" objectType="Radio" firstButton="1" fmlaLink="'II Data Export'!$CG$2" lockText="1"/>
</file>

<file path=xl/ctrlProps/ctrlProp63.xml><?xml version="1.0" encoding="utf-8"?>
<formControlPr xmlns="http://schemas.microsoft.com/office/spreadsheetml/2009/9/main" objectType="Radio" lockText="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file>

<file path=xl/ctrlProps/ctrlProp8.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2" Type="http://schemas.openxmlformats.org/officeDocument/2006/relationships/hyperlink" Target="#'General Profile'!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Financial Information'!A1"/></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2</xdr:row>
      <xdr:rowOff>47625</xdr:rowOff>
    </xdr:from>
    <xdr:to>
      <xdr:col>4</xdr:col>
      <xdr:colOff>190164</xdr:colOff>
      <xdr:row>5</xdr:row>
      <xdr:rowOff>112395</xdr:rowOff>
    </xdr:to>
    <xdr:pic>
      <xdr:nvPicPr>
        <xdr:cNvPr id="2" name="Picture 1" descr="C:\Users\mchaffin\AppData\Local\Microsoft\Windows\Temporary Internet Files\Content.Outlook\YP0IN3MO\4-c logo 2013 style guide (2).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466725"/>
          <a:ext cx="1818939" cy="731520"/>
        </a:xfrm>
        <a:prstGeom prst="rect">
          <a:avLst/>
        </a:prstGeom>
        <a:noFill/>
        <a:ln>
          <a:noFill/>
        </a:ln>
      </xdr:spPr>
    </xdr:pic>
    <xdr:clientData/>
  </xdr:twoCellAnchor>
  <xdr:twoCellAnchor>
    <xdr:from>
      <xdr:col>6</xdr:col>
      <xdr:colOff>424295</xdr:colOff>
      <xdr:row>55</xdr:row>
      <xdr:rowOff>180974</xdr:rowOff>
    </xdr:from>
    <xdr:to>
      <xdr:col>8</xdr:col>
      <xdr:colOff>121227</xdr:colOff>
      <xdr:row>57</xdr:row>
      <xdr:rowOff>95248</xdr:rowOff>
    </xdr:to>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3887931" y="13723792"/>
          <a:ext cx="1290205" cy="295274"/>
        </a:xfrm>
        <a:prstGeom prst="roundRect">
          <a:avLst/>
        </a:prstGeom>
        <a:solidFill>
          <a:srgbClr val="263762"/>
        </a:solidFill>
        <a:ln/>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chemeClr val="bg1"/>
              </a:solidFill>
            </a:rPr>
            <a:t>Start</a:t>
          </a:r>
          <a:r>
            <a:rPr lang="en-US" sz="1400" b="1" baseline="0">
              <a:solidFill>
                <a:schemeClr val="bg1"/>
              </a:solidFill>
            </a:rPr>
            <a:t> Survey</a:t>
          </a: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219075</xdr:colOff>
          <xdr:row>3</xdr:row>
          <xdr:rowOff>38100</xdr:rowOff>
        </xdr:from>
        <xdr:to>
          <xdr:col>11</xdr:col>
          <xdr:colOff>400050</xdr:colOff>
          <xdr:row>3</xdr:row>
          <xdr:rowOff>219075</xdr:rowOff>
        </xdr:to>
        <xdr:sp macro="" textlink="">
          <xdr:nvSpPr>
            <xdr:cNvPr id="1995" name="Option Button 971" hidden="1">
              <a:extLst>
                <a:ext uri="{63B3BB69-23CF-44E3-9099-C40C66FF867C}">
                  <a14:compatExt spid="_x0000_s1995"/>
                </a:ext>
                <a:ext uri="{FF2B5EF4-FFF2-40B4-BE49-F238E27FC236}">
                  <a16:creationId xmlns:a16="http://schemas.microsoft.com/office/drawing/2014/main" id="{00000000-0008-0000-01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3</xdr:row>
          <xdr:rowOff>38100</xdr:rowOff>
        </xdr:from>
        <xdr:to>
          <xdr:col>12</xdr:col>
          <xdr:colOff>400050</xdr:colOff>
          <xdr:row>3</xdr:row>
          <xdr:rowOff>219075</xdr:rowOff>
        </xdr:to>
        <xdr:sp macro="" textlink="">
          <xdr:nvSpPr>
            <xdr:cNvPr id="1996" name="Option Button 972" hidden="1">
              <a:extLst>
                <a:ext uri="{63B3BB69-23CF-44E3-9099-C40C66FF867C}">
                  <a14:compatExt spid="_x0000_s1996"/>
                </a:ext>
                <a:ext uri="{FF2B5EF4-FFF2-40B4-BE49-F238E27FC236}">
                  <a16:creationId xmlns:a16="http://schemas.microsoft.com/office/drawing/2014/main" id="{00000000-0008-0000-01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36</xdr:row>
          <xdr:rowOff>28575</xdr:rowOff>
        </xdr:from>
        <xdr:to>
          <xdr:col>2</xdr:col>
          <xdr:colOff>609600</xdr:colOff>
          <xdr:row>36</xdr:row>
          <xdr:rowOff>209550</xdr:rowOff>
        </xdr:to>
        <xdr:sp macro="" textlink="">
          <xdr:nvSpPr>
            <xdr:cNvPr id="6322" name="Check Box 1202" hidden="1">
              <a:extLst>
                <a:ext uri="{63B3BB69-23CF-44E3-9099-C40C66FF867C}">
                  <a14:compatExt spid="_x0000_s6322"/>
                </a:ext>
                <a:ext uri="{FF2B5EF4-FFF2-40B4-BE49-F238E27FC236}">
                  <a16:creationId xmlns:a16="http://schemas.microsoft.com/office/drawing/2014/main" id="{00000000-0008-0000-0100-0000B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36</xdr:row>
          <xdr:rowOff>28575</xdr:rowOff>
        </xdr:from>
        <xdr:to>
          <xdr:col>7</xdr:col>
          <xdr:colOff>609600</xdr:colOff>
          <xdr:row>36</xdr:row>
          <xdr:rowOff>209550</xdr:rowOff>
        </xdr:to>
        <xdr:sp macro="" textlink="">
          <xdr:nvSpPr>
            <xdr:cNvPr id="6324" name="Check Box 1204" hidden="1">
              <a:extLst>
                <a:ext uri="{63B3BB69-23CF-44E3-9099-C40C66FF867C}">
                  <a14:compatExt spid="_x0000_s6324"/>
                </a:ext>
                <a:ext uri="{FF2B5EF4-FFF2-40B4-BE49-F238E27FC236}">
                  <a16:creationId xmlns:a16="http://schemas.microsoft.com/office/drawing/2014/main" id="{00000000-0008-0000-0100-0000B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38</xdr:row>
          <xdr:rowOff>28575</xdr:rowOff>
        </xdr:from>
        <xdr:to>
          <xdr:col>7</xdr:col>
          <xdr:colOff>609600</xdr:colOff>
          <xdr:row>38</xdr:row>
          <xdr:rowOff>209550</xdr:rowOff>
        </xdr:to>
        <xdr:sp macro="" textlink="">
          <xdr:nvSpPr>
            <xdr:cNvPr id="6325" name="Check Box 1205" hidden="1">
              <a:extLst>
                <a:ext uri="{63B3BB69-23CF-44E3-9099-C40C66FF867C}">
                  <a14:compatExt spid="_x0000_s6325"/>
                </a:ext>
                <a:ext uri="{FF2B5EF4-FFF2-40B4-BE49-F238E27FC236}">
                  <a16:creationId xmlns:a16="http://schemas.microsoft.com/office/drawing/2014/main" id="{00000000-0008-0000-01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137</xdr:row>
          <xdr:rowOff>19050</xdr:rowOff>
        </xdr:from>
        <xdr:to>
          <xdr:col>2</xdr:col>
          <xdr:colOff>666750</xdr:colOff>
          <xdr:row>137</xdr:row>
          <xdr:rowOff>219075</xdr:rowOff>
        </xdr:to>
        <xdr:sp macro="" textlink="">
          <xdr:nvSpPr>
            <xdr:cNvPr id="6430" name="Option Button 1310" hidden="1">
              <a:extLst>
                <a:ext uri="{63B3BB69-23CF-44E3-9099-C40C66FF867C}">
                  <a14:compatExt spid="_x0000_s6430"/>
                </a:ext>
                <a:ext uri="{FF2B5EF4-FFF2-40B4-BE49-F238E27FC236}">
                  <a16:creationId xmlns:a16="http://schemas.microsoft.com/office/drawing/2014/main" id="{00000000-0008-0000-0100-00001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138</xdr:row>
          <xdr:rowOff>19050</xdr:rowOff>
        </xdr:from>
        <xdr:to>
          <xdr:col>2</xdr:col>
          <xdr:colOff>666750</xdr:colOff>
          <xdr:row>138</xdr:row>
          <xdr:rowOff>219075</xdr:rowOff>
        </xdr:to>
        <xdr:sp macro="" textlink="">
          <xdr:nvSpPr>
            <xdr:cNvPr id="6431" name="Option Button 1311" hidden="1">
              <a:extLst>
                <a:ext uri="{63B3BB69-23CF-44E3-9099-C40C66FF867C}">
                  <a14:compatExt spid="_x0000_s6431"/>
                </a:ext>
                <a:ext uri="{FF2B5EF4-FFF2-40B4-BE49-F238E27FC236}">
                  <a16:creationId xmlns:a16="http://schemas.microsoft.com/office/drawing/2014/main" id="{00000000-0008-0000-0100-00001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447675</xdr:colOff>
          <xdr:row>139</xdr:row>
          <xdr:rowOff>19050</xdr:rowOff>
        </xdr:from>
        <xdr:to>
          <xdr:col>2</xdr:col>
          <xdr:colOff>666750</xdr:colOff>
          <xdr:row>139</xdr:row>
          <xdr:rowOff>219075</xdr:rowOff>
        </xdr:to>
        <xdr:sp macro="" textlink="">
          <xdr:nvSpPr>
            <xdr:cNvPr id="6432" name="Option Button 1312" hidden="1">
              <a:extLst>
                <a:ext uri="{63B3BB69-23CF-44E3-9099-C40C66FF867C}">
                  <a14:compatExt spid="_x0000_s6432"/>
                </a:ext>
                <a:ext uri="{FF2B5EF4-FFF2-40B4-BE49-F238E27FC236}">
                  <a16:creationId xmlns:a16="http://schemas.microsoft.com/office/drawing/2014/main" id="{00000000-0008-0000-0100-00002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137</xdr:row>
          <xdr:rowOff>19050</xdr:rowOff>
        </xdr:from>
        <xdr:to>
          <xdr:col>6</xdr:col>
          <xdr:colOff>666750</xdr:colOff>
          <xdr:row>137</xdr:row>
          <xdr:rowOff>219075</xdr:rowOff>
        </xdr:to>
        <xdr:sp macro="" textlink="">
          <xdr:nvSpPr>
            <xdr:cNvPr id="6433" name="Option Button 1313" hidden="1">
              <a:extLst>
                <a:ext uri="{63B3BB69-23CF-44E3-9099-C40C66FF867C}">
                  <a14:compatExt spid="_x0000_s6433"/>
                </a:ext>
                <a:ext uri="{FF2B5EF4-FFF2-40B4-BE49-F238E27FC236}">
                  <a16:creationId xmlns:a16="http://schemas.microsoft.com/office/drawing/2014/main" id="{00000000-0008-0000-0100-00002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138</xdr:row>
          <xdr:rowOff>19050</xdr:rowOff>
        </xdr:from>
        <xdr:to>
          <xdr:col>6</xdr:col>
          <xdr:colOff>666750</xdr:colOff>
          <xdr:row>138</xdr:row>
          <xdr:rowOff>219075</xdr:rowOff>
        </xdr:to>
        <xdr:sp macro="" textlink="">
          <xdr:nvSpPr>
            <xdr:cNvPr id="6434" name="Option Button 1314" hidden="1">
              <a:extLst>
                <a:ext uri="{63B3BB69-23CF-44E3-9099-C40C66FF867C}">
                  <a14:compatExt spid="_x0000_s6434"/>
                </a:ext>
                <a:ext uri="{FF2B5EF4-FFF2-40B4-BE49-F238E27FC236}">
                  <a16:creationId xmlns:a16="http://schemas.microsoft.com/office/drawing/2014/main" id="{00000000-0008-0000-0100-00002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447675</xdr:colOff>
          <xdr:row>139</xdr:row>
          <xdr:rowOff>19050</xdr:rowOff>
        </xdr:from>
        <xdr:to>
          <xdr:col>6</xdr:col>
          <xdr:colOff>666750</xdr:colOff>
          <xdr:row>139</xdr:row>
          <xdr:rowOff>219075</xdr:rowOff>
        </xdr:to>
        <xdr:sp macro="" textlink="">
          <xdr:nvSpPr>
            <xdr:cNvPr id="6435" name="Option Button 1315" hidden="1">
              <a:extLst>
                <a:ext uri="{63B3BB69-23CF-44E3-9099-C40C66FF867C}">
                  <a14:compatExt spid="_x0000_s6435"/>
                </a:ext>
                <a:ext uri="{FF2B5EF4-FFF2-40B4-BE49-F238E27FC236}">
                  <a16:creationId xmlns:a16="http://schemas.microsoft.com/office/drawing/2014/main" id="{00000000-0008-0000-0100-00002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137</xdr:row>
          <xdr:rowOff>19050</xdr:rowOff>
        </xdr:from>
        <xdr:to>
          <xdr:col>10</xdr:col>
          <xdr:colOff>666750</xdr:colOff>
          <xdr:row>137</xdr:row>
          <xdr:rowOff>219075</xdr:rowOff>
        </xdr:to>
        <xdr:sp macro="" textlink="">
          <xdr:nvSpPr>
            <xdr:cNvPr id="6436" name="Option Button 1316" hidden="1">
              <a:extLst>
                <a:ext uri="{63B3BB69-23CF-44E3-9099-C40C66FF867C}">
                  <a14:compatExt spid="_x0000_s6436"/>
                </a:ext>
                <a:ext uri="{FF2B5EF4-FFF2-40B4-BE49-F238E27FC236}">
                  <a16:creationId xmlns:a16="http://schemas.microsoft.com/office/drawing/2014/main" id="{00000000-0008-0000-0100-00002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138</xdr:row>
          <xdr:rowOff>19050</xdr:rowOff>
        </xdr:from>
        <xdr:to>
          <xdr:col>10</xdr:col>
          <xdr:colOff>666750</xdr:colOff>
          <xdr:row>138</xdr:row>
          <xdr:rowOff>219075</xdr:rowOff>
        </xdr:to>
        <xdr:sp macro="" textlink="">
          <xdr:nvSpPr>
            <xdr:cNvPr id="6437" name="Option Button 1317" hidden="1">
              <a:extLst>
                <a:ext uri="{63B3BB69-23CF-44E3-9099-C40C66FF867C}">
                  <a14:compatExt spid="_x0000_s6437"/>
                </a:ext>
                <a:ext uri="{FF2B5EF4-FFF2-40B4-BE49-F238E27FC236}">
                  <a16:creationId xmlns:a16="http://schemas.microsoft.com/office/drawing/2014/main" id="{00000000-0008-0000-0100-00002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47</xdr:row>
          <xdr:rowOff>19050</xdr:rowOff>
        </xdr:from>
        <xdr:to>
          <xdr:col>2</xdr:col>
          <xdr:colOff>628650</xdr:colOff>
          <xdr:row>47</xdr:row>
          <xdr:rowOff>219075</xdr:rowOff>
        </xdr:to>
        <xdr:sp macro="" textlink="">
          <xdr:nvSpPr>
            <xdr:cNvPr id="6547" name="Option Button 1427" hidden="1">
              <a:extLst>
                <a:ext uri="{63B3BB69-23CF-44E3-9099-C40C66FF867C}">
                  <a14:compatExt spid="_x0000_s6547"/>
                </a:ext>
                <a:ext uri="{FF2B5EF4-FFF2-40B4-BE49-F238E27FC236}">
                  <a16:creationId xmlns:a16="http://schemas.microsoft.com/office/drawing/2014/main" id="{00000000-0008-0000-0100-00009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48</xdr:row>
          <xdr:rowOff>19050</xdr:rowOff>
        </xdr:from>
        <xdr:to>
          <xdr:col>2</xdr:col>
          <xdr:colOff>628650</xdr:colOff>
          <xdr:row>48</xdr:row>
          <xdr:rowOff>219075</xdr:rowOff>
        </xdr:to>
        <xdr:sp macro="" textlink="">
          <xdr:nvSpPr>
            <xdr:cNvPr id="6548" name="Option Button 1428" hidden="1">
              <a:extLst>
                <a:ext uri="{63B3BB69-23CF-44E3-9099-C40C66FF867C}">
                  <a14:compatExt spid="_x0000_s6548"/>
                </a:ext>
                <a:ext uri="{FF2B5EF4-FFF2-40B4-BE49-F238E27FC236}">
                  <a16:creationId xmlns:a16="http://schemas.microsoft.com/office/drawing/2014/main" id="{00000000-0008-0000-0100-00009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49</xdr:row>
          <xdr:rowOff>19050</xdr:rowOff>
        </xdr:from>
        <xdr:to>
          <xdr:col>2</xdr:col>
          <xdr:colOff>628650</xdr:colOff>
          <xdr:row>49</xdr:row>
          <xdr:rowOff>219075</xdr:rowOff>
        </xdr:to>
        <xdr:sp macro="" textlink="">
          <xdr:nvSpPr>
            <xdr:cNvPr id="6549" name="Option Button 1429" hidden="1">
              <a:extLst>
                <a:ext uri="{63B3BB69-23CF-44E3-9099-C40C66FF867C}">
                  <a14:compatExt spid="_x0000_s6549"/>
                </a:ext>
                <a:ext uri="{FF2B5EF4-FFF2-40B4-BE49-F238E27FC236}">
                  <a16:creationId xmlns:a16="http://schemas.microsoft.com/office/drawing/2014/main" id="{00000000-0008-0000-0100-00009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50</xdr:row>
          <xdr:rowOff>19050</xdr:rowOff>
        </xdr:from>
        <xdr:to>
          <xdr:col>2</xdr:col>
          <xdr:colOff>628650</xdr:colOff>
          <xdr:row>50</xdr:row>
          <xdr:rowOff>219075</xdr:rowOff>
        </xdr:to>
        <xdr:sp macro="" textlink="">
          <xdr:nvSpPr>
            <xdr:cNvPr id="6550" name="Option Button 1430" hidden="1">
              <a:extLst>
                <a:ext uri="{63B3BB69-23CF-44E3-9099-C40C66FF867C}">
                  <a14:compatExt spid="_x0000_s6550"/>
                </a:ext>
                <a:ext uri="{FF2B5EF4-FFF2-40B4-BE49-F238E27FC236}">
                  <a16:creationId xmlns:a16="http://schemas.microsoft.com/office/drawing/2014/main" id="{00000000-0008-0000-0100-00009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25</xdr:row>
          <xdr:rowOff>19050</xdr:rowOff>
        </xdr:from>
        <xdr:to>
          <xdr:col>2</xdr:col>
          <xdr:colOff>628650</xdr:colOff>
          <xdr:row>25</xdr:row>
          <xdr:rowOff>219075</xdr:rowOff>
        </xdr:to>
        <xdr:sp macro="" textlink="">
          <xdr:nvSpPr>
            <xdr:cNvPr id="6725" name="Option Button 1605" hidden="1">
              <a:extLst>
                <a:ext uri="{63B3BB69-23CF-44E3-9099-C40C66FF867C}">
                  <a14:compatExt spid="_x0000_s6725"/>
                </a:ext>
                <a:ext uri="{FF2B5EF4-FFF2-40B4-BE49-F238E27FC236}">
                  <a16:creationId xmlns:a16="http://schemas.microsoft.com/office/drawing/2014/main" id="{00000000-0008-0000-0100-000045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26</xdr:row>
          <xdr:rowOff>19050</xdr:rowOff>
        </xdr:from>
        <xdr:to>
          <xdr:col>2</xdr:col>
          <xdr:colOff>628650</xdr:colOff>
          <xdr:row>26</xdr:row>
          <xdr:rowOff>219075</xdr:rowOff>
        </xdr:to>
        <xdr:sp macro="" textlink="">
          <xdr:nvSpPr>
            <xdr:cNvPr id="6726" name="Option Button 1606" hidden="1">
              <a:extLst>
                <a:ext uri="{63B3BB69-23CF-44E3-9099-C40C66FF867C}">
                  <a14:compatExt spid="_x0000_s6726"/>
                </a:ext>
                <a:ext uri="{FF2B5EF4-FFF2-40B4-BE49-F238E27FC236}">
                  <a16:creationId xmlns:a16="http://schemas.microsoft.com/office/drawing/2014/main" id="{00000000-0008-0000-0100-000046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27</xdr:row>
          <xdr:rowOff>19050</xdr:rowOff>
        </xdr:from>
        <xdr:to>
          <xdr:col>2</xdr:col>
          <xdr:colOff>628650</xdr:colOff>
          <xdr:row>27</xdr:row>
          <xdr:rowOff>219075</xdr:rowOff>
        </xdr:to>
        <xdr:sp macro="" textlink="">
          <xdr:nvSpPr>
            <xdr:cNvPr id="6727" name="Option Button 1607" hidden="1">
              <a:extLst>
                <a:ext uri="{63B3BB69-23CF-44E3-9099-C40C66FF867C}">
                  <a14:compatExt spid="_x0000_s6727"/>
                </a:ext>
                <a:ext uri="{FF2B5EF4-FFF2-40B4-BE49-F238E27FC236}">
                  <a16:creationId xmlns:a16="http://schemas.microsoft.com/office/drawing/2014/main" id="{00000000-0008-0000-0100-000047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25</xdr:row>
          <xdr:rowOff>19050</xdr:rowOff>
        </xdr:from>
        <xdr:to>
          <xdr:col>7</xdr:col>
          <xdr:colOff>628650</xdr:colOff>
          <xdr:row>25</xdr:row>
          <xdr:rowOff>219075</xdr:rowOff>
        </xdr:to>
        <xdr:sp macro="" textlink="">
          <xdr:nvSpPr>
            <xdr:cNvPr id="6728" name="Option Button 1608" hidden="1">
              <a:extLst>
                <a:ext uri="{63B3BB69-23CF-44E3-9099-C40C66FF867C}">
                  <a14:compatExt spid="_x0000_s6728"/>
                </a:ext>
                <a:ext uri="{FF2B5EF4-FFF2-40B4-BE49-F238E27FC236}">
                  <a16:creationId xmlns:a16="http://schemas.microsoft.com/office/drawing/2014/main" id="{00000000-0008-0000-0100-00004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26</xdr:row>
          <xdr:rowOff>19050</xdr:rowOff>
        </xdr:from>
        <xdr:to>
          <xdr:col>7</xdr:col>
          <xdr:colOff>628650</xdr:colOff>
          <xdr:row>26</xdr:row>
          <xdr:rowOff>219075</xdr:rowOff>
        </xdr:to>
        <xdr:sp macro="" textlink="">
          <xdr:nvSpPr>
            <xdr:cNvPr id="6729" name="Option Button 1609" hidden="1">
              <a:extLst>
                <a:ext uri="{63B3BB69-23CF-44E3-9099-C40C66FF867C}">
                  <a14:compatExt spid="_x0000_s6729"/>
                </a:ext>
                <a:ext uri="{FF2B5EF4-FFF2-40B4-BE49-F238E27FC236}">
                  <a16:creationId xmlns:a16="http://schemas.microsoft.com/office/drawing/2014/main" id="{00000000-0008-0000-0100-00004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27</xdr:row>
          <xdr:rowOff>19050</xdr:rowOff>
        </xdr:from>
        <xdr:to>
          <xdr:col>7</xdr:col>
          <xdr:colOff>628650</xdr:colOff>
          <xdr:row>27</xdr:row>
          <xdr:rowOff>219075</xdr:rowOff>
        </xdr:to>
        <xdr:sp macro="" textlink="">
          <xdr:nvSpPr>
            <xdr:cNvPr id="6730" name="Option Button 1610" hidden="1">
              <a:extLst>
                <a:ext uri="{63B3BB69-23CF-44E3-9099-C40C66FF867C}">
                  <a14:compatExt spid="_x0000_s6730"/>
                </a:ext>
                <a:ext uri="{FF2B5EF4-FFF2-40B4-BE49-F238E27FC236}">
                  <a16:creationId xmlns:a16="http://schemas.microsoft.com/office/drawing/2014/main" id="{00000000-0008-0000-0100-00004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41</xdr:row>
          <xdr:rowOff>19050</xdr:rowOff>
        </xdr:from>
        <xdr:to>
          <xdr:col>2</xdr:col>
          <xdr:colOff>628650</xdr:colOff>
          <xdr:row>41</xdr:row>
          <xdr:rowOff>219075</xdr:rowOff>
        </xdr:to>
        <xdr:sp macro="" textlink="">
          <xdr:nvSpPr>
            <xdr:cNvPr id="6744" name="Option Button 1624" hidden="1">
              <a:extLst>
                <a:ext uri="{63B3BB69-23CF-44E3-9099-C40C66FF867C}">
                  <a14:compatExt spid="_x0000_s6744"/>
                </a:ext>
                <a:ext uri="{FF2B5EF4-FFF2-40B4-BE49-F238E27FC236}">
                  <a16:creationId xmlns:a16="http://schemas.microsoft.com/office/drawing/2014/main" id="{00000000-0008-0000-0100-000058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42</xdr:row>
          <xdr:rowOff>19050</xdr:rowOff>
        </xdr:from>
        <xdr:to>
          <xdr:col>2</xdr:col>
          <xdr:colOff>628650</xdr:colOff>
          <xdr:row>42</xdr:row>
          <xdr:rowOff>219075</xdr:rowOff>
        </xdr:to>
        <xdr:sp macro="" textlink="">
          <xdr:nvSpPr>
            <xdr:cNvPr id="6745" name="Option Button 1625" hidden="1">
              <a:extLst>
                <a:ext uri="{63B3BB69-23CF-44E3-9099-C40C66FF867C}">
                  <a14:compatExt spid="_x0000_s6745"/>
                </a:ext>
                <a:ext uri="{FF2B5EF4-FFF2-40B4-BE49-F238E27FC236}">
                  <a16:creationId xmlns:a16="http://schemas.microsoft.com/office/drawing/2014/main" id="{00000000-0008-0000-0100-000059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43</xdr:row>
          <xdr:rowOff>19050</xdr:rowOff>
        </xdr:from>
        <xdr:to>
          <xdr:col>2</xdr:col>
          <xdr:colOff>628650</xdr:colOff>
          <xdr:row>43</xdr:row>
          <xdr:rowOff>219075</xdr:rowOff>
        </xdr:to>
        <xdr:sp macro="" textlink="">
          <xdr:nvSpPr>
            <xdr:cNvPr id="6746" name="Option Button 1626" hidden="1">
              <a:extLst>
                <a:ext uri="{63B3BB69-23CF-44E3-9099-C40C66FF867C}">
                  <a14:compatExt spid="_x0000_s6746"/>
                </a:ext>
                <a:ext uri="{FF2B5EF4-FFF2-40B4-BE49-F238E27FC236}">
                  <a16:creationId xmlns:a16="http://schemas.microsoft.com/office/drawing/2014/main" id="{00000000-0008-0000-0100-00005A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409575</xdr:colOff>
          <xdr:row>44</xdr:row>
          <xdr:rowOff>19050</xdr:rowOff>
        </xdr:from>
        <xdr:to>
          <xdr:col>2</xdr:col>
          <xdr:colOff>628650</xdr:colOff>
          <xdr:row>44</xdr:row>
          <xdr:rowOff>219075</xdr:rowOff>
        </xdr:to>
        <xdr:sp macro="" textlink="">
          <xdr:nvSpPr>
            <xdr:cNvPr id="6747" name="Option Button 1627" hidden="1">
              <a:extLst>
                <a:ext uri="{63B3BB69-23CF-44E3-9099-C40C66FF867C}">
                  <a14:compatExt spid="_x0000_s6747"/>
                </a:ext>
                <a:ext uri="{FF2B5EF4-FFF2-40B4-BE49-F238E27FC236}">
                  <a16:creationId xmlns:a16="http://schemas.microsoft.com/office/drawing/2014/main" id="{00000000-0008-0000-0100-00005B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41</xdr:row>
          <xdr:rowOff>19050</xdr:rowOff>
        </xdr:from>
        <xdr:to>
          <xdr:col>7</xdr:col>
          <xdr:colOff>628650</xdr:colOff>
          <xdr:row>41</xdr:row>
          <xdr:rowOff>219075</xdr:rowOff>
        </xdr:to>
        <xdr:sp macro="" textlink="">
          <xdr:nvSpPr>
            <xdr:cNvPr id="6748" name="Option Button 1628" hidden="1">
              <a:extLst>
                <a:ext uri="{63B3BB69-23CF-44E3-9099-C40C66FF867C}">
                  <a14:compatExt spid="_x0000_s6748"/>
                </a:ext>
                <a:ext uri="{FF2B5EF4-FFF2-40B4-BE49-F238E27FC236}">
                  <a16:creationId xmlns:a16="http://schemas.microsoft.com/office/drawing/2014/main" id="{00000000-0008-0000-0100-00005C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42</xdr:row>
          <xdr:rowOff>19050</xdr:rowOff>
        </xdr:from>
        <xdr:to>
          <xdr:col>7</xdr:col>
          <xdr:colOff>628650</xdr:colOff>
          <xdr:row>42</xdr:row>
          <xdr:rowOff>219075</xdr:rowOff>
        </xdr:to>
        <xdr:sp macro="" textlink="">
          <xdr:nvSpPr>
            <xdr:cNvPr id="6749" name="Option Button 1629" hidden="1">
              <a:extLst>
                <a:ext uri="{63B3BB69-23CF-44E3-9099-C40C66FF867C}">
                  <a14:compatExt spid="_x0000_s6749"/>
                </a:ext>
                <a:ext uri="{FF2B5EF4-FFF2-40B4-BE49-F238E27FC236}">
                  <a16:creationId xmlns:a16="http://schemas.microsoft.com/office/drawing/2014/main" id="{00000000-0008-0000-0100-00005D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43</xdr:row>
          <xdr:rowOff>19050</xdr:rowOff>
        </xdr:from>
        <xdr:to>
          <xdr:col>7</xdr:col>
          <xdr:colOff>628650</xdr:colOff>
          <xdr:row>43</xdr:row>
          <xdr:rowOff>219075</xdr:rowOff>
        </xdr:to>
        <xdr:sp macro="" textlink="">
          <xdr:nvSpPr>
            <xdr:cNvPr id="6750" name="Option Button 1630" hidden="1">
              <a:extLst>
                <a:ext uri="{63B3BB69-23CF-44E3-9099-C40C66FF867C}">
                  <a14:compatExt spid="_x0000_s6750"/>
                </a:ext>
                <a:ext uri="{FF2B5EF4-FFF2-40B4-BE49-F238E27FC236}">
                  <a16:creationId xmlns:a16="http://schemas.microsoft.com/office/drawing/2014/main" id="{00000000-0008-0000-0100-00005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44</xdr:row>
          <xdr:rowOff>19050</xdr:rowOff>
        </xdr:from>
        <xdr:to>
          <xdr:col>7</xdr:col>
          <xdr:colOff>628650</xdr:colOff>
          <xdr:row>44</xdr:row>
          <xdr:rowOff>219075</xdr:rowOff>
        </xdr:to>
        <xdr:sp macro="" textlink="">
          <xdr:nvSpPr>
            <xdr:cNvPr id="6751" name="Option Button 1631" hidden="1">
              <a:extLst>
                <a:ext uri="{63B3BB69-23CF-44E3-9099-C40C66FF867C}">
                  <a14:compatExt spid="_x0000_s6751"/>
                </a:ext>
                <a:ext uri="{FF2B5EF4-FFF2-40B4-BE49-F238E27FC236}">
                  <a16:creationId xmlns:a16="http://schemas.microsoft.com/office/drawing/2014/main" id="{00000000-0008-0000-0100-00005F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4</xdr:row>
          <xdr:rowOff>19050</xdr:rowOff>
        </xdr:from>
        <xdr:to>
          <xdr:col>11</xdr:col>
          <xdr:colOff>409575</xdr:colOff>
          <xdr:row>4</xdr:row>
          <xdr:rowOff>228600</xdr:rowOff>
        </xdr:to>
        <xdr:sp macro="" textlink="">
          <xdr:nvSpPr>
            <xdr:cNvPr id="6850" name="Option Button 1730" hidden="1">
              <a:extLst>
                <a:ext uri="{63B3BB69-23CF-44E3-9099-C40C66FF867C}">
                  <a14:compatExt spid="_x0000_s6850"/>
                </a:ext>
                <a:ext uri="{FF2B5EF4-FFF2-40B4-BE49-F238E27FC236}">
                  <a16:creationId xmlns:a16="http://schemas.microsoft.com/office/drawing/2014/main" id="{00000000-0008-0000-0100-0000C2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4</xdr:row>
          <xdr:rowOff>19050</xdr:rowOff>
        </xdr:from>
        <xdr:to>
          <xdr:col>12</xdr:col>
          <xdr:colOff>409575</xdr:colOff>
          <xdr:row>4</xdr:row>
          <xdr:rowOff>228600</xdr:rowOff>
        </xdr:to>
        <xdr:sp macro="" textlink="">
          <xdr:nvSpPr>
            <xdr:cNvPr id="6851" name="Option Button 1731" hidden="1">
              <a:extLst>
                <a:ext uri="{63B3BB69-23CF-44E3-9099-C40C66FF867C}">
                  <a14:compatExt spid="_x0000_s6851"/>
                </a:ext>
                <a:ext uri="{FF2B5EF4-FFF2-40B4-BE49-F238E27FC236}">
                  <a16:creationId xmlns:a16="http://schemas.microsoft.com/office/drawing/2014/main" id="{00000000-0008-0000-0100-0000C3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499630</xdr:colOff>
      <xdr:row>141</xdr:row>
      <xdr:rowOff>25977</xdr:rowOff>
    </xdr:from>
    <xdr:to>
      <xdr:col>8</xdr:col>
      <xdr:colOff>466912</xdr:colOff>
      <xdr:row>142</xdr:row>
      <xdr:rowOff>69273</xdr:rowOff>
    </xdr:to>
    <xdr:sp macro="" textlink="">
      <xdr:nvSpPr>
        <xdr:cNvPr id="198" name="Rounded Rectangle 197">
          <a:hlinkClick xmlns:r="http://schemas.openxmlformats.org/officeDocument/2006/relationships" r:id="rId1"/>
          <a:extLst>
            <a:ext uri="{FF2B5EF4-FFF2-40B4-BE49-F238E27FC236}">
              <a16:creationId xmlns:a16="http://schemas.microsoft.com/office/drawing/2014/main" id="{00000000-0008-0000-0100-0000C6000000}"/>
            </a:ext>
          </a:extLst>
        </xdr:cNvPr>
        <xdr:cNvSpPr/>
      </xdr:nvSpPr>
      <xdr:spPr>
        <a:xfrm>
          <a:off x="3893994" y="46014409"/>
          <a:ext cx="1318100" cy="285750"/>
        </a:xfrm>
        <a:prstGeom prst="roundRect">
          <a:avLst/>
        </a:prstGeom>
        <a:solidFill>
          <a:srgbClr val="263762"/>
        </a:solidFill>
        <a:ln/>
        <a:effectLst/>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baseline="0">
              <a:solidFill>
                <a:schemeClr val="bg1"/>
              </a:solidFill>
            </a:rPr>
            <a:t>Next Page</a:t>
          </a:r>
        </a:p>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57150</xdr:colOff>
          <xdr:row>2</xdr:row>
          <xdr:rowOff>209550</xdr:rowOff>
        </xdr:from>
        <xdr:to>
          <xdr:col>13</xdr:col>
          <xdr:colOff>57150</xdr:colOff>
          <xdr:row>3</xdr:row>
          <xdr:rowOff>219075</xdr:rowOff>
        </xdr:to>
        <xdr:sp macro="" textlink="">
          <xdr:nvSpPr>
            <xdr:cNvPr id="6921" name="Group Box 1801" hidden="1">
              <a:extLst>
                <a:ext uri="{63B3BB69-23CF-44E3-9099-C40C66FF867C}">
                  <a14:compatExt spid="_x0000_s6921"/>
                </a:ext>
                <a:ext uri="{FF2B5EF4-FFF2-40B4-BE49-F238E27FC236}">
                  <a16:creationId xmlns:a16="http://schemas.microsoft.com/office/drawing/2014/main" id="{00000000-0008-0000-0100-0000091B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1801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4</xdr:row>
          <xdr:rowOff>19050</xdr:rowOff>
        </xdr:from>
        <xdr:to>
          <xdr:col>13</xdr:col>
          <xdr:colOff>57150</xdr:colOff>
          <xdr:row>5</xdr:row>
          <xdr:rowOff>19050</xdr:rowOff>
        </xdr:to>
        <xdr:sp macro="" textlink="">
          <xdr:nvSpPr>
            <xdr:cNvPr id="6922" name="Group Box 1802" hidden="1">
              <a:extLst>
                <a:ext uri="{63B3BB69-23CF-44E3-9099-C40C66FF867C}">
                  <a14:compatExt spid="_x0000_s6922"/>
                </a:ext>
                <a:ext uri="{FF2B5EF4-FFF2-40B4-BE49-F238E27FC236}">
                  <a16:creationId xmlns:a16="http://schemas.microsoft.com/office/drawing/2014/main" id="{00000000-0008-0000-0100-00000A1B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1802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25</xdr:row>
          <xdr:rowOff>19050</xdr:rowOff>
        </xdr:from>
        <xdr:to>
          <xdr:col>11</xdr:col>
          <xdr:colOff>514350</xdr:colOff>
          <xdr:row>28</xdr:row>
          <xdr:rowOff>57150</xdr:rowOff>
        </xdr:to>
        <xdr:sp macro="" textlink="">
          <xdr:nvSpPr>
            <xdr:cNvPr id="6924" name="Group Box 1804" hidden="1">
              <a:extLst>
                <a:ext uri="{63B3BB69-23CF-44E3-9099-C40C66FF867C}">
                  <a14:compatExt spid="_x0000_s6924"/>
                </a:ext>
                <a:ext uri="{FF2B5EF4-FFF2-40B4-BE49-F238E27FC236}">
                  <a16:creationId xmlns:a16="http://schemas.microsoft.com/office/drawing/2014/main" id="{00000000-0008-0000-0100-00000C1B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1804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190500</xdr:rowOff>
        </xdr:from>
        <xdr:to>
          <xdr:col>10</xdr:col>
          <xdr:colOff>57150</xdr:colOff>
          <xdr:row>45</xdr:row>
          <xdr:rowOff>0</xdr:rowOff>
        </xdr:to>
        <xdr:sp macro="" textlink="">
          <xdr:nvSpPr>
            <xdr:cNvPr id="6925" name="Group Box 1805" hidden="1">
              <a:extLst>
                <a:ext uri="{63B3BB69-23CF-44E3-9099-C40C66FF867C}">
                  <a14:compatExt spid="_x0000_s6925"/>
                </a:ext>
                <a:ext uri="{FF2B5EF4-FFF2-40B4-BE49-F238E27FC236}">
                  <a16:creationId xmlns:a16="http://schemas.microsoft.com/office/drawing/2014/main" id="{00000000-0008-0000-0100-00000D1B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1805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47</xdr:row>
          <xdr:rowOff>0</xdr:rowOff>
        </xdr:from>
        <xdr:to>
          <xdr:col>10</xdr:col>
          <xdr:colOff>104775</xdr:colOff>
          <xdr:row>51</xdr:row>
          <xdr:rowOff>66675</xdr:rowOff>
        </xdr:to>
        <xdr:sp macro="" textlink="">
          <xdr:nvSpPr>
            <xdr:cNvPr id="6926" name="Group Box 1806" hidden="1">
              <a:extLst>
                <a:ext uri="{63B3BB69-23CF-44E3-9099-C40C66FF867C}">
                  <a14:compatExt spid="_x0000_s6926"/>
                </a:ext>
                <a:ext uri="{FF2B5EF4-FFF2-40B4-BE49-F238E27FC236}">
                  <a16:creationId xmlns:a16="http://schemas.microsoft.com/office/drawing/2014/main" id="{00000000-0008-0000-0100-00000E1B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1806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136</xdr:row>
          <xdr:rowOff>228600</xdr:rowOff>
        </xdr:from>
        <xdr:to>
          <xdr:col>13</xdr:col>
          <xdr:colOff>180975</xdr:colOff>
          <xdr:row>140</xdr:row>
          <xdr:rowOff>66675</xdr:rowOff>
        </xdr:to>
        <xdr:sp macro="" textlink="">
          <xdr:nvSpPr>
            <xdr:cNvPr id="6927" name="Group Box 1807" hidden="1">
              <a:extLst>
                <a:ext uri="{63B3BB69-23CF-44E3-9099-C40C66FF867C}">
                  <a14:compatExt spid="_x0000_s6927"/>
                </a:ext>
                <a:ext uri="{FF2B5EF4-FFF2-40B4-BE49-F238E27FC236}">
                  <a16:creationId xmlns:a16="http://schemas.microsoft.com/office/drawing/2014/main" id="{00000000-0008-0000-0100-00000F1B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1807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6</xdr:row>
          <xdr:rowOff>19050</xdr:rowOff>
        </xdr:from>
        <xdr:to>
          <xdr:col>3</xdr:col>
          <xdr:colOff>19050</xdr:colOff>
          <xdr:row>7</xdr:row>
          <xdr:rowOff>0</xdr:rowOff>
        </xdr:to>
        <xdr:sp macro="" textlink="">
          <xdr:nvSpPr>
            <xdr:cNvPr id="6960" name="Check Box 1840" hidden="1">
              <a:extLst>
                <a:ext uri="{63B3BB69-23CF-44E3-9099-C40C66FF867C}">
                  <a14:compatExt spid="_x0000_s6960"/>
                </a:ext>
                <a:ext uri="{FF2B5EF4-FFF2-40B4-BE49-F238E27FC236}">
                  <a16:creationId xmlns:a16="http://schemas.microsoft.com/office/drawing/2014/main" id="{00000000-0008-0000-0100-00003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7</xdr:row>
          <xdr:rowOff>19050</xdr:rowOff>
        </xdr:from>
        <xdr:to>
          <xdr:col>3</xdr:col>
          <xdr:colOff>19050</xdr:colOff>
          <xdr:row>8</xdr:row>
          <xdr:rowOff>0</xdr:rowOff>
        </xdr:to>
        <xdr:sp macro="" textlink="">
          <xdr:nvSpPr>
            <xdr:cNvPr id="6961" name="Check Box 1841" hidden="1">
              <a:extLst>
                <a:ext uri="{63B3BB69-23CF-44E3-9099-C40C66FF867C}">
                  <a14:compatExt spid="_x0000_s6961"/>
                </a:ext>
                <a:ext uri="{FF2B5EF4-FFF2-40B4-BE49-F238E27FC236}">
                  <a16:creationId xmlns:a16="http://schemas.microsoft.com/office/drawing/2014/main" id="{00000000-0008-0000-0100-000031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8</xdr:row>
          <xdr:rowOff>19050</xdr:rowOff>
        </xdr:from>
        <xdr:to>
          <xdr:col>3</xdr:col>
          <xdr:colOff>19050</xdr:colOff>
          <xdr:row>9</xdr:row>
          <xdr:rowOff>0</xdr:rowOff>
        </xdr:to>
        <xdr:sp macro="" textlink="">
          <xdr:nvSpPr>
            <xdr:cNvPr id="6962" name="Check Box 1842" hidden="1">
              <a:extLst>
                <a:ext uri="{63B3BB69-23CF-44E3-9099-C40C66FF867C}">
                  <a14:compatExt spid="_x0000_s6962"/>
                </a:ext>
                <a:ext uri="{FF2B5EF4-FFF2-40B4-BE49-F238E27FC236}">
                  <a16:creationId xmlns:a16="http://schemas.microsoft.com/office/drawing/2014/main" id="{00000000-0008-0000-0100-000032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9</xdr:row>
          <xdr:rowOff>19050</xdr:rowOff>
        </xdr:from>
        <xdr:to>
          <xdr:col>3</xdr:col>
          <xdr:colOff>19050</xdr:colOff>
          <xdr:row>10</xdr:row>
          <xdr:rowOff>0</xdr:rowOff>
        </xdr:to>
        <xdr:sp macro="" textlink="">
          <xdr:nvSpPr>
            <xdr:cNvPr id="6963" name="Check Box 1843" hidden="1">
              <a:extLst>
                <a:ext uri="{63B3BB69-23CF-44E3-9099-C40C66FF867C}">
                  <a14:compatExt spid="_x0000_s6963"/>
                </a:ext>
                <a:ext uri="{FF2B5EF4-FFF2-40B4-BE49-F238E27FC236}">
                  <a16:creationId xmlns:a16="http://schemas.microsoft.com/office/drawing/2014/main" id="{00000000-0008-0000-0100-000033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10</xdr:row>
          <xdr:rowOff>19050</xdr:rowOff>
        </xdr:from>
        <xdr:to>
          <xdr:col>3</xdr:col>
          <xdr:colOff>19050</xdr:colOff>
          <xdr:row>11</xdr:row>
          <xdr:rowOff>0</xdr:rowOff>
        </xdr:to>
        <xdr:sp macro="" textlink="">
          <xdr:nvSpPr>
            <xdr:cNvPr id="6964" name="Check Box 1844" hidden="1">
              <a:extLst>
                <a:ext uri="{63B3BB69-23CF-44E3-9099-C40C66FF867C}">
                  <a14:compatExt spid="_x0000_s6964"/>
                </a:ext>
                <a:ext uri="{FF2B5EF4-FFF2-40B4-BE49-F238E27FC236}">
                  <a16:creationId xmlns:a16="http://schemas.microsoft.com/office/drawing/2014/main" id="{00000000-0008-0000-0100-000034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11</xdr:row>
          <xdr:rowOff>19050</xdr:rowOff>
        </xdr:from>
        <xdr:to>
          <xdr:col>3</xdr:col>
          <xdr:colOff>19050</xdr:colOff>
          <xdr:row>12</xdr:row>
          <xdr:rowOff>0</xdr:rowOff>
        </xdr:to>
        <xdr:sp macro="" textlink="">
          <xdr:nvSpPr>
            <xdr:cNvPr id="6965" name="Check Box 1845" hidden="1">
              <a:extLst>
                <a:ext uri="{63B3BB69-23CF-44E3-9099-C40C66FF867C}">
                  <a14:compatExt spid="_x0000_s6965"/>
                </a:ext>
                <a:ext uri="{FF2B5EF4-FFF2-40B4-BE49-F238E27FC236}">
                  <a16:creationId xmlns:a16="http://schemas.microsoft.com/office/drawing/2014/main" id="{00000000-0008-0000-0100-000035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12</xdr:row>
          <xdr:rowOff>19050</xdr:rowOff>
        </xdr:from>
        <xdr:to>
          <xdr:col>3</xdr:col>
          <xdr:colOff>19050</xdr:colOff>
          <xdr:row>13</xdr:row>
          <xdr:rowOff>0</xdr:rowOff>
        </xdr:to>
        <xdr:sp macro="" textlink="">
          <xdr:nvSpPr>
            <xdr:cNvPr id="6966" name="Check Box 1846" hidden="1">
              <a:extLst>
                <a:ext uri="{63B3BB69-23CF-44E3-9099-C40C66FF867C}">
                  <a14:compatExt spid="_x0000_s6966"/>
                </a:ext>
                <a:ext uri="{FF2B5EF4-FFF2-40B4-BE49-F238E27FC236}">
                  <a16:creationId xmlns:a16="http://schemas.microsoft.com/office/drawing/2014/main" id="{00000000-0008-0000-0100-000036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19050</xdr:rowOff>
        </xdr:from>
        <xdr:to>
          <xdr:col>3</xdr:col>
          <xdr:colOff>19050</xdr:colOff>
          <xdr:row>14</xdr:row>
          <xdr:rowOff>0</xdr:rowOff>
        </xdr:to>
        <xdr:sp macro="" textlink="">
          <xdr:nvSpPr>
            <xdr:cNvPr id="6967" name="Check Box 1847" hidden="1">
              <a:extLst>
                <a:ext uri="{63B3BB69-23CF-44E3-9099-C40C66FF867C}">
                  <a14:compatExt spid="_x0000_s6967"/>
                </a:ext>
                <a:ext uri="{FF2B5EF4-FFF2-40B4-BE49-F238E27FC236}">
                  <a16:creationId xmlns:a16="http://schemas.microsoft.com/office/drawing/2014/main" id="{00000000-0008-0000-0100-000037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19050</xdr:rowOff>
        </xdr:from>
        <xdr:to>
          <xdr:col>3</xdr:col>
          <xdr:colOff>19050</xdr:colOff>
          <xdr:row>15</xdr:row>
          <xdr:rowOff>0</xdr:rowOff>
        </xdr:to>
        <xdr:sp macro="" textlink="">
          <xdr:nvSpPr>
            <xdr:cNvPr id="6968" name="Check Box 1848" hidden="1">
              <a:extLst>
                <a:ext uri="{63B3BB69-23CF-44E3-9099-C40C66FF867C}">
                  <a14:compatExt spid="_x0000_s6968"/>
                </a:ext>
                <a:ext uri="{FF2B5EF4-FFF2-40B4-BE49-F238E27FC236}">
                  <a16:creationId xmlns:a16="http://schemas.microsoft.com/office/drawing/2014/main" id="{00000000-0008-0000-0100-000038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19050</xdr:rowOff>
        </xdr:from>
        <xdr:to>
          <xdr:col>3</xdr:col>
          <xdr:colOff>19050</xdr:colOff>
          <xdr:row>16</xdr:row>
          <xdr:rowOff>0</xdr:rowOff>
        </xdr:to>
        <xdr:sp macro="" textlink="">
          <xdr:nvSpPr>
            <xdr:cNvPr id="6969" name="Check Box 1849" hidden="1">
              <a:extLst>
                <a:ext uri="{63B3BB69-23CF-44E3-9099-C40C66FF867C}">
                  <a14:compatExt spid="_x0000_s6969"/>
                </a:ext>
                <a:ext uri="{FF2B5EF4-FFF2-40B4-BE49-F238E27FC236}">
                  <a16:creationId xmlns:a16="http://schemas.microsoft.com/office/drawing/2014/main" id="{00000000-0008-0000-0100-000039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19050</xdr:rowOff>
        </xdr:from>
        <xdr:to>
          <xdr:col>3</xdr:col>
          <xdr:colOff>19050</xdr:colOff>
          <xdr:row>17</xdr:row>
          <xdr:rowOff>0</xdr:rowOff>
        </xdr:to>
        <xdr:sp macro="" textlink="">
          <xdr:nvSpPr>
            <xdr:cNvPr id="6970" name="Check Box 1850" hidden="1">
              <a:extLst>
                <a:ext uri="{63B3BB69-23CF-44E3-9099-C40C66FF867C}">
                  <a14:compatExt spid="_x0000_s6970"/>
                </a:ext>
                <a:ext uri="{FF2B5EF4-FFF2-40B4-BE49-F238E27FC236}">
                  <a16:creationId xmlns:a16="http://schemas.microsoft.com/office/drawing/2014/main" id="{00000000-0008-0000-0100-00003A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19050</xdr:rowOff>
        </xdr:from>
        <xdr:to>
          <xdr:col>3</xdr:col>
          <xdr:colOff>19050</xdr:colOff>
          <xdr:row>20</xdr:row>
          <xdr:rowOff>0</xdr:rowOff>
        </xdr:to>
        <xdr:sp macro="" textlink="">
          <xdr:nvSpPr>
            <xdr:cNvPr id="6971" name="Check Box 1851" hidden="1">
              <a:extLst>
                <a:ext uri="{63B3BB69-23CF-44E3-9099-C40C66FF867C}">
                  <a14:compatExt spid="_x0000_s6971"/>
                </a:ext>
                <a:ext uri="{FF2B5EF4-FFF2-40B4-BE49-F238E27FC236}">
                  <a16:creationId xmlns:a16="http://schemas.microsoft.com/office/drawing/2014/main" id="{00000000-0008-0000-0100-00003B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19050</xdr:rowOff>
        </xdr:from>
        <xdr:to>
          <xdr:col>3</xdr:col>
          <xdr:colOff>19050</xdr:colOff>
          <xdr:row>21</xdr:row>
          <xdr:rowOff>0</xdr:rowOff>
        </xdr:to>
        <xdr:sp macro="" textlink="">
          <xdr:nvSpPr>
            <xdr:cNvPr id="6972" name="Check Box 1852" hidden="1">
              <a:extLst>
                <a:ext uri="{63B3BB69-23CF-44E3-9099-C40C66FF867C}">
                  <a14:compatExt spid="_x0000_s6972"/>
                </a:ext>
                <a:ext uri="{FF2B5EF4-FFF2-40B4-BE49-F238E27FC236}">
                  <a16:creationId xmlns:a16="http://schemas.microsoft.com/office/drawing/2014/main" id="{00000000-0008-0000-0100-00003C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19050</xdr:rowOff>
        </xdr:from>
        <xdr:to>
          <xdr:col>3</xdr:col>
          <xdr:colOff>19050</xdr:colOff>
          <xdr:row>22</xdr:row>
          <xdr:rowOff>0</xdr:rowOff>
        </xdr:to>
        <xdr:sp macro="" textlink="">
          <xdr:nvSpPr>
            <xdr:cNvPr id="6973" name="Check Box 1853" hidden="1">
              <a:extLst>
                <a:ext uri="{63B3BB69-23CF-44E3-9099-C40C66FF867C}">
                  <a14:compatExt spid="_x0000_s6973"/>
                </a:ext>
                <a:ext uri="{FF2B5EF4-FFF2-40B4-BE49-F238E27FC236}">
                  <a16:creationId xmlns:a16="http://schemas.microsoft.com/office/drawing/2014/main" id="{00000000-0008-0000-0100-00003D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19050</xdr:rowOff>
        </xdr:from>
        <xdr:to>
          <xdr:col>3</xdr:col>
          <xdr:colOff>19050</xdr:colOff>
          <xdr:row>23</xdr:row>
          <xdr:rowOff>0</xdr:rowOff>
        </xdr:to>
        <xdr:sp macro="" textlink="">
          <xdr:nvSpPr>
            <xdr:cNvPr id="6974" name="Check Box 1854" hidden="1">
              <a:extLst>
                <a:ext uri="{63B3BB69-23CF-44E3-9099-C40C66FF867C}">
                  <a14:compatExt spid="_x0000_s6974"/>
                </a:ext>
                <a:ext uri="{FF2B5EF4-FFF2-40B4-BE49-F238E27FC236}">
                  <a16:creationId xmlns:a16="http://schemas.microsoft.com/office/drawing/2014/main" id="{00000000-0008-0000-0100-00003E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371475</xdr:colOff>
          <xdr:row>37</xdr:row>
          <xdr:rowOff>28575</xdr:rowOff>
        </xdr:from>
        <xdr:to>
          <xdr:col>2</xdr:col>
          <xdr:colOff>609600</xdr:colOff>
          <xdr:row>37</xdr:row>
          <xdr:rowOff>209550</xdr:rowOff>
        </xdr:to>
        <xdr:sp macro="" textlink="">
          <xdr:nvSpPr>
            <xdr:cNvPr id="6975" name="Check Box 1855" hidden="1">
              <a:extLst>
                <a:ext uri="{63B3BB69-23CF-44E3-9099-C40C66FF867C}">
                  <a14:compatExt spid="_x0000_s6975"/>
                </a:ext>
                <a:ext uri="{FF2B5EF4-FFF2-40B4-BE49-F238E27FC236}">
                  <a16:creationId xmlns:a16="http://schemas.microsoft.com/office/drawing/2014/main" id="{00000000-0008-0000-0100-00003F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37</xdr:row>
          <xdr:rowOff>28575</xdr:rowOff>
        </xdr:from>
        <xdr:to>
          <xdr:col>7</xdr:col>
          <xdr:colOff>609600</xdr:colOff>
          <xdr:row>37</xdr:row>
          <xdr:rowOff>209550</xdr:rowOff>
        </xdr:to>
        <xdr:sp macro="" textlink="">
          <xdr:nvSpPr>
            <xdr:cNvPr id="6976" name="Check Box 1856" hidden="1">
              <a:extLst>
                <a:ext uri="{63B3BB69-23CF-44E3-9099-C40C66FF867C}">
                  <a14:compatExt spid="_x0000_s6976"/>
                </a:ext>
                <a:ext uri="{FF2B5EF4-FFF2-40B4-BE49-F238E27FC236}">
                  <a16:creationId xmlns:a16="http://schemas.microsoft.com/office/drawing/2014/main" id="{00000000-0008-0000-0100-0000401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333375</xdr:colOff>
          <xdr:row>29</xdr:row>
          <xdr:rowOff>38100</xdr:rowOff>
        </xdr:from>
        <xdr:to>
          <xdr:col>2</xdr:col>
          <xdr:colOff>552450</xdr:colOff>
          <xdr:row>30</xdr:row>
          <xdr:rowOff>0</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30</xdr:row>
          <xdr:rowOff>38100</xdr:rowOff>
        </xdr:from>
        <xdr:to>
          <xdr:col>2</xdr:col>
          <xdr:colOff>552450</xdr:colOff>
          <xdr:row>31</xdr:row>
          <xdr:rowOff>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29</xdr:row>
          <xdr:rowOff>38100</xdr:rowOff>
        </xdr:from>
        <xdr:to>
          <xdr:col>7</xdr:col>
          <xdr:colOff>190500</xdr:colOff>
          <xdr:row>30</xdr:row>
          <xdr:rowOff>0</xdr:rowOff>
        </xdr:to>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30</xdr:row>
          <xdr:rowOff>38100</xdr:rowOff>
        </xdr:from>
        <xdr:to>
          <xdr:col>7</xdr:col>
          <xdr:colOff>190500</xdr:colOff>
          <xdr:row>31</xdr:row>
          <xdr:rowOff>0</xdr:rowOff>
        </xdr:to>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29</xdr:row>
          <xdr:rowOff>38100</xdr:rowOff>
        </xdr:from>
        <xdr:to>
          <xdr:col>10</xdr:col>
          <xdr:colOff>28575</xdr:colOff>
          <xdr:row>30</xdr:row>
          <xdr:rowOff>0</xdr:rowOff>
        </xdr:to>
        <xdr:sp macro="" textlink="">
          <xdr:nvSpPr>
            <xdr:cNvPr id="2069" name="Option Button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11</xdr:row>
          <xdr:rowOff>57150</xdr:rowOff>
        </xdr:from>
        <xdr:to>
          <xdr:col>14</xdr:col>
          <xdr:colOff>266700</xdr:colOff>
          <xdr:row>12</xdr:row>
          <xdr:rowOff>0</xdr:rowOff>
        </xdr:to>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333375</xdr:colOff>
          <xdr:row>11</xdr:row>
          <xdr:rowOff>57150</xdr:rowOff>
        </xdr:from>
        <xdr:to>
          <xdr:col>16</xdr:col>
          <xdr:colOff>0</xdr:colOff>
          <xdr:row>12</xdr:row>
          <xdr:rowOff>0</xdr:rowOff>
        </xdr:to>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10</xdr:row>
          <xdr:rowOff>95250</xdr:rowOff>
        </xdr:from>
        <xdr:to>
          <xdr:col>17</xdr:col>
          <xdr:colOff>57150</xdr:colOff>
          <xdr:row>12</xdr:row>
          <xdr:rowOff>57150</xdr:rowOff>
        </xdr:to>
        <xdr:sp macro="" textlink="">
          <xdr:nvSpPr>
            <xdr:cNvPr id="2074" name="Group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28</xdr:row>
          <xdr:rowOff>180975</xdr:rowOff>
        </xdr:from>
        <xdr:to>
          <xdr:col>13</xdr:col>
          <xdr:colOff>142875</xdr:colOff>
          <xdr:row>31</xdr:row>
          <xdr:rowOff>66675</xdr:rowOff>
        </xdr:to>
        <xdr:sp macro="" textlink="">
          <xdr:nvSpPr>
            <xdr:cNvPr id="2075" name="Group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en-US" sz="800" b="0" i="0" u="none" strike="noStrike" baseline="0">
                  <a:solidFill>
                    <a:srgbClr val="000000"/>
                  </a:solidFill>
                  <a:latin typeface="Segoe UI"/>
                  <a:cs typeface="Segoe UI"/>
                </a:rPr>
                <a:t>Group Box 27</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hackathorne@industryinsights.com" TargetMode="External"/><Relationship Id="rId1" Type="http://schemas.openxmlformats.org/officeDocument/2006/relationships/hyperlink" Target="mailto:abarningham@cfma.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2.vml"/><Relationship Id="rId7" Type="http://schemas.openxmlformats.org/officeDocument/2006/relationships/ctrlProp" Target="../ctrlProps/ctrlProp60.xml"/><Relationship Id="rId12" Type="http://schemas.openxmlformats.org/officeDocument/2006/relationships/ctrlProp" Target="../ctrlProps/ctrlProp6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59.xml"/><Relationship Id="rId11" Type="http://schemas.openxmlformats.org/officeDocument/2006/relationships/ctrlProp" Target="../ctrlProps/ctrlProp64.xml"/><Relationship Id="rId5" Type="http://schemas.openxmlformats.org/officeDocument/2006/relationships/ctrlProp" Target="../ctrlProps/ctrlProp58.xml"/><Relationship Id="rId10" Type="http://schemas.openxmlformats.org/officeDocument/2006/relationships/ctrlProp" Target="../ctrlProps/ctrlProp63.xml"/><Relationship Id="rId4" Type="http://schemas.openxmlformats.org/officeDocument/2006/relationships/ctrlProp" Target="../ctrlProps/ctrlProp57.xml"/><Relationship Id="rId9" Type="http://schemas.openxmlformats.org/officeDocument/2006/relationships/ctrlProp" Target="../ctrlProps/ctrlProp6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AT245"/>
  <sheetViews>
    <sheetView showGridLines="0" tabSelected="1" zoomScaleNormal="100" workbookViewId="0">
      <selection activeCell="C12" sqref="C12:M12"/>
    </sheetView>
  </sheetViews>
  <sheetFormatPr defaultColWidth="9.28515625" defaultRowHeight="15"/>
  <cols>
    <col min="1" max="1" width="2.5703125" style="6" customWidth="1"/>
    <col min="2" max="2" width="6.42578125" style="1" customWidth="1"/>
    <col min="3" max="3" width="9" style="6" customWidth="1"/>
    <col min="4" max="4" width="10" style="6" customWidth="1"/>
    <col min="5" max="13" width="12" style="6" customWidth="1"/>
    <col min="14" max="14" width="2.7109375" style="6" customWidth="1"/>
    <col min="15" max="46" width="9.28515625" style="3"/>
    <col min="47" max="16384" width="9.28515625" style="6"/>
  </cols>
  <sheetData>
    <row r="2" spans="2:46" ht="21" customHeight="1">
      <c r="B2" s="201" t="s">
        <v>0</v>
      </c>
      <c r="C2" s="202"/>
      <c r="D2" s="202"/>
      <c r="E2" s="202"/>
      <c r="F2" s="203" t="s">
        <v>1</v>
      </c>
      <c r="G2" s="203"/>
      <c r="H2" s="203"/>
      <c r="I2" s="203"/>
      <c r="J2" s="203"/>
      <c r="K2" s="204" t="s">
        <v>2</v>
      </c>
      <c r="L2" s="204"/>
      <c r="M2" s="205"/>
    </row>
    <row r="3" spans="2:46" ht="20.25" customHeight="1">
      <c r="B3" s="20"/>
      <c r="C3" s="9"/>
      <c r="D3" s="9"/>
      <c r="E3" s="9"/>
      <c r="F3" s="10"/>
      <c r="G3" s="10"/>
      <c r="H3" s="10"/>
      <c r="I3" s="10"/>
      <c r="J3" s="10"/>
      <c r="K3" s="11"/>
      <c r="L3" s="11"/>
      <c r="M3" s="21"/>
    </row>
    <row r="4" spans="2:46" ht="23.25">
      <c r="B4" s="208" t="s">
        <v>3</v>
      </c>
      <c r="C4" s="209"/>
      <c r="D4" s="209"/>
      <c r="E4" s="209"/>
      <c r="F4" s="209"/>
      <c r="G4" s="209"/>
      <c r="H4" s="209"/>
      <c r="I4" s="209"/>
      <c r="J4" s="209"/>
      <c r="K4" s="209"/>
      <c r="L4" s="209"/>
      <c r="M4" s="210"/>
    </row>
    <row r="5" spans="2:46" ht="9" customHeight="1">
      <c r="B5" s="22"/>
      <c r="C5" s="18"/>
      <c r="D5" s="18"/>
      <c r="E5" s="18"/>
      <c r="F5" s="18"/>
      <c r="G5" s="18"/>
      <c r="H5" s="18"/>
      <c r="I5" s="18"/>
      <c r="J5" s="18"/>
      <c r="K5" s="18"/>
      <c r="L5" s="18"/>
      <c r="M5" s="23"/>
    </row>
    <row r="6" spans="2:46" ht="14.25" customHeight="1">
      <c r="B6" s="24"/>
      <c r="C6" s="12"/>
      <c r="D6" s="12"/>
      <c r="E6" s="213"/>
      <c r="F6" s="213"/>
      <c r="G6" s="213"/>
      <c r="H6" s="213"/>
      <c r="I6" s="213"/>
      <c r="J6" s="213"/>
      <c r="K6" s="213"/>
      <c r="L6" s="12"/>
      <c r="M6" s="25"/>
    </row>
    <row r="7" spans="2:46" s="7" customFormat="1" ht="19.5" customHeight="1">
      <c r="B7" s="26" t="s">
        <v>4</v>
      </c>
      <c r="C7" s="13"/>
      <c r="D7" s="13"/>
      <c r="E7" s="13"/>
      <c r="F7" s="13"/>
      <c r="G7" s="13"/>
      <c r="H7" s="13"/>
      <c r="I7" s="13"/>
      <c r="J7" s="13"/>
      <c r="K7" s="13"/>
      <c r="L7" s="13"/>
      <c r="M7" s="27"/>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row>
    <row r="8" spans="2:46" ht="13.5" customHeight="1">
      <c r="B8" s="28"/>
      <c r="M8" s="29"/>
    </row>
    <row r="9" spans="2:46" ht="13.5" customHeight="1">
      <c r="B9" s="30"/>
      <c r="C9" s="206" t="s">
        <v>5</v>
      </c>
      <c r="D9" s="206"/>
      <c r="E9" s="206"/>
      <c r="F9" s="206"/>
      <c r="G9" s="206"/>
      <c r="H9" s="206"/>
      <c r="I9" s="206"/>
      <c r="J9" s="206"/>
      <c r="K9" s="206"/>
      <c r="L9" s="206"/>
      <c r="M9" s="207"/>
    </row>
    <row r="10" spans="2:46" ht="13.5" customHeight="1">
      <c r="B10" s="31"/>
      <c r="C10" s="206" t="s">
        <v>6</v>
      </c>
      <c r="D10" s="206"/>
      <c r="E10" s="206"/>
      <c r="F10" s="206"/>
      <c r="G10" s="206"/>
      <c r="H10" s="206"/>
      <c r="I10" s="206"/>
      <c r="J10" s="206"/>
      <c r="K10" s="206"/>
      <c r="L10" s="206"/>
      <c r="M10" s="207"/>
    </row>
    <row r="11" spans="2:46" ht="13.5" customHeight="1">
      <c r="B11" s="31"/>
      <c r="M11" s="29"/>
    </row>
    <row r="12" spans="2:46" ht="13.5" customHeight="1">
      <c r="B12" s="30"/>
      <c r="C12" s="206" t="s">
        <v>7</v>
      </c>
      <c r="D12" s="206"/>
      <c r="E12" s="206"/>
      <c r="F12" s="206"/>
      <c r="G12" s="206"/>
      <c r="H12" s="206"/>
      <c r="I12" s="206"/>
      <c r="J12" s="206"/>
      <c r="K12" s="206"/>
      <c r="L12" s="206"/>
      <c r="M12" s="207"/>
    </row>
    <row r="13" spans="2:46" ht="13.5" customHeight="1">
      <c r="B13" s="31"/>
      <c r="C13" s="211" t="s">
        <v>8</v>
      </c>
      <c r="D13" s="212"/>
      <c r="E13" s="212"/>
      <c r="F13" s="212"/>
      <c r="G13" s="212"/>
      <c r="M13" s="29"/>
    </row>
    <row r="14" spans="2:46" ht="13.5" customHeight="1">
      <c r="B14" s="31"/>
      <c r="C14" s="19"/>
      <c r="D14" s="19"/>
      <c r="E14" s="19"/>
      <c r="F14" s="19"/>
      <c r="G14" s="19"/>
      <c r="M14" s="29"/>
    </row>
    <row r="15" spans="2:46" ht="13.5" customHeight="1">
      <c r="B15" s="30"/>
      <c r="C15" s="212" t="s">
        <v>9</v>
      </c>
      <c r="D15" s="212"/>
      <c r="E15" s="212"/>
      <c r="F15" s="212"/>
      <c r="G15" s="212"/>
      <c r="H15" s="212"/>
      <c r="I15" s="212"/>
      <c r="J15" s="212"/>
      <c r="K15" s="212"/>
      <c r="L15" s="212"/>
      <c r="M15" s="214"/>
    </row>
    <row r="16" spans="2:46" ht="13.5" customHeight="1">
      <c r="B16" s="31"/>
      <c r="C16" s="112" t="s">
        <v>10</v>
      </c>
      <c r="D16" s="19"/>
      <c r="E16" s="19"/>
      <c r="F16" s="19"/>
      <c r="G16" s="19"/>
      <c r="M16" s="29"/>
    </row>
    <row r="17" spans="2:14" ht="13.5" customHeight="1">
      <c r="B17" s="31"/>
      <c r="C17" s="19"/>
      <c r="D17" s="19"/>
      <c r="E17" s="19"/>
      <c r="F17" s="19"/>
      <c r="G17" s="19"/>
      <c r="M17" s="29"/>
    </row>
    <row r="18" spans="2:14" ht="13.5" customHeight="1">
      <c r="B18" s="30"/>
      <c r="C18" s="206" t="s">
        <v>11</v>
      </c>
      <c r="D18" s="206"/>
      <c r="E18" s="206"/>
      <c r="F18" s="206"/>
      <c r="G18" s="206"/>
      <c r="H18" s="206"/>
      <c r="I18" s="206"/>
      <c r="J18" s="206"/>
      <c r="K18" s="206"/>
      <c r="L18" s="206"/>
      <c r="M18" s="207"/>
    </row>
    <row r="19" spans="2:14" ht="13.5" customHeight="1">
      <c r="B19" s="31"/>
      <c r="M19" s="29"/>
    </row>
    <row r="20" spans="2:14" ht="13.5" customHeight="1">
      <c r="B20" s="30"/>
      <c r="C20" s="37" t="s">
        <v>12</v>
      </c>
      <c r="D20" s="37"/>
      <c r="E20" s="37"/>
      <c r="F20" s="37"/>
      <c r="G20" s="37"/>
      <c r="H20" s="37"/>
      <c r="I20" s="37"/>
      <c r="J20" s="37"/>
      <c r="K20" s="37"/>
      <c r="L20" s="37"/>
      <c r="M20" s="29"/>
    </row>
    <row r="21" spans="2:14" ht="13.5" customHeight="1">
      <c r="B21" s="31"/>
      <c r="C21" s="38" t="s">
        <v>13</v>
      </c>
      <c r="D21" s="206" t="s">
        <v>14</v>
      </c>
      <c r="E21" s="206"/>
      <c r="F21" s="206"/>
      <c r="G21" s="206"/>
      <c r="H21" s="206"/>
      <c r="I21" s="206"/>
      <c r="J21" s="206"/>
      <c r="K21" s="206"/>
      <c r="L21" s="206"/>
      <c r="M21" s="207"/>
      <c r="N21" s="2"/>
    </row>
    <row r="22" spans="2:14" ht="13.5" customHeight="1">
      <c r="B22" s="31"/>
      <c r="C22" s="38" t="s">
        <v>13</v>
      </c>
      <c r="D22" s="206" t="s">
        <v>15</v>
      </c>
      <c r="E22" s="206"/>
      <c r="F22" s="206"/>
      <c r="G22" s="206"/>
      <c r="H22" s="206"/>
      <c r="I22" s="206"/>
      <c r="J22" s="206"/>
      <c r="K22" s="206"/>
      <c r="L22" s="206"/>
      <c r="M22" s="207"/>
      <c r="N22" s="2"/>
    </row>
    <row r="23" spans="2:14" ht="13.5" customHeight="1">
      <c r="B23" s="31"/>
      <c r="C23" s="14"/>
      <c r="D23" s="17"/>
      <c r="E23" s="17"/>
      <c r="F23" s="17"/>
      <c r="G23" s="17"/>
      <c r="H23" s="17"/>
      <c r="I23" s="17"/>
      <c r="J23" s="17"/>
      <c r="K23" s="17"/>
      <c r="L23" s="17"/>
      <c r="M23" s="32"/>
      <c r="N23" s="2"/>
    </row>
    <row r="24" spans="2:14" ht="13.5" customHeight="1">
      <c r="B24" s="30"/>
      <c r="C24" s="37" t="s">
        <v>16</v>
      </c>
      <c r="M24" s="32"/>
      <c r="N24" s="2"/>
    </row>
    <row r="25" spans="2:14" ht="13.5" customHeight="1">
      <c r="B25" s="31"/>
      <c r="C25" s="36" t="s">
        <v>13</v>
      </c>
      <c r="D25" s="6" t="s">
        <v>17</v>
      </c>
      <c r="M25" s="32"/>
      <c r="N25" s="2"/>
    </row>
    <row r="26" spans="2:14" ht="13.5" customHeight="1">
      <c r="B26" s="31"/>
      <c r="C26" s="36" t="s">
        <v>13</v>
      </c>
      <c r="D26" s="6" t="s">
        <v>18</v>
      </c>
      <c r="M26" s="32"/>
      <c r="N26" s="2"/>
    </row>
    <row r="27" spans="2:14" ht="13.5" customHeight="1">
      <c r="B27" s="31"/>
      <c r="C27" s="36" t="s">
        <v>13</v>
      </c>
      <c r="D27" s="6" t="s">
        <v>19</v>
      </c>
      <c r="M27" s="32"/>
      <c r="N27" s="2"/>
    </row>
    <row r="28" spans="2:14" ht="13.5" customHeight="1">
      <c r="B28" s="31"/>
      <c r="M28" s="32"/>
      <c r="N28" s="2"/>
    </row>
    <row r="29" spans="2:14" ht="220.5" customHeight="1">
      <c r="B29" s="30"/>
      <c r="C29" s="206" t="s">
        <v>20</v>
      </c>
      <c r="D29" s="206"/>
      <c r="E29" s="206"/>
      <c r="F29" s="206"/>
      <c r="G29" s="206"/>
      <c r="H29" s="206"/>
      <c r="I29" s="206"/>
      <c r="J29" s="206"/>
      <c r="K29" s="206"/>
      <c r="L29" s="206"/>
      <c r="M29" s="32"/>
      <c r="N29" s="2"/>
    </row>
    <row r="30" spans="2:14" ht="13.5" customHeight="1">
      <c r="B30" s="31"/>
      <c r="M30" s="29"/>
    </row>
    <row r="31" spans="2:14" ht="13.5" customHeight="1">
      <c r="B31" s="30"/>
      <c r="C31" s="206" t="s">
        <v>21</v>
      </c>
      <c r="D31" s="206"/>
      <c r="E31" s="206"/>
      <c r="F31" s="206"/>
      <c r="G31" s="206"/>
      <c r="H31" s="206"/>
      <c r="I31" s="206"/>
      <c r="J31" s="206"/>
      <c r="K31" s="206"/>
      <c r="L31" s="206"/>
      <c r="M31" s="207"/>
    </row>
    <row r="32" spans="2:14" ht="13.5" customHeight="1">
      <c r="B32" s="28"/>
      <c r="C32" s="212" t="s">
        <v>22</v>
      </c>
      <c r="D32" s="212"/>
      <c r="E32" s="212"/>
      <c r="F32" s="212"/>
      <c r="G32" s="212"/>
      <c r="H32" s="212"/>
      <c r="I32" s="212"/>
      <c r="J32" s="212"/>
      <c r="K32" s="212"/>
      <c r="L32" s="212"/>
      <c r="M32" s="214"/>
    </row>
    <row r="33" spans="2:13" ht="13.5" customHeight="1">
      <c r="B33" s="28"/>
      <c r="C33" s="212" t="s">
        <v>23</v>
      </c>
      <c r="D33" s="212"/>
      <c r="E33" s="212"/>
      <c r="F33" s="212"/>
      <c r="G33" s="212"/>
      <c r="H33" s="212"/>
      <c r="I33" s="212"/>
      <c r="J33" s="212"/>
      <c r="K33" s="212"/>
      <c r="L33" s="212"/>
      <c r="M33" s="214"/>
    </row>
    <row r="34" spans="2:13" ht="13.5" customHeight="1">
      <c r="B34" s="28"/>
      <c r="C34" s="212" t="s">
        <v>24</v>
      </c>
      <c r="D34" s="212"/>
      <c r="E34" s="212"/>
      <c r="F34" s="212"/>
      <c r="G34" s="212"/>
      <c r="H34" s="212"/>
      <c r="I34" s="212"/>
      <c r="J34" s="212"/>
      <c r="K34" s="212"/>
      <c r="L34" s="212"/>
      <c r="M34" s="214"/>
    </row>
    <row r="35" spans="2:13" ht="13.5" customHeight="1">
      <c r="B35" s="28"/>
      <c r="C35" s="212" t="s">
        <v>25</v>
      </c>
      <c r="D35" s="212"/>
      <c r="E35" s="212"/>
      <c r="F35" s="212"/>
      <c r="G35" s="212"/>
      <c r="H35" s="212"/>
      <c r="I35" s="212"/>
      <c r="J35" s="212"/>
      <c r="K35" s="212"/>
      <c r="L35" s="212"/>
      <c r="M35" s="214"/>
    </row>
    <row r="36" spans="2:13">
      <c r="B36" s="28"/>
      <c r="M36" s="29"/>
    </row>
    <row r="37" spans="2:13" ht="21" customHeight="1">
      <c r="B37" s="28"/>
      <c r="C37" s="212" t="s">
        <v>26</v>
      </c>
      <c r="D37" s="212"/>
      <c r="E37" s="198"/>
      <c r="F37" s="199"/>
      <c r="G37" s="199"/>
      <c r="H37" s="199"/>
      <c r="I37" s="199"/>
      <c r="J37" s="199"/>
      <c r="K37" s="199"/>
      <c r="L37" s="200"/>
      <c r="M37" s="29"/>
    </row>
    <row r="38" spans="2:13" ht="9" customHeight="1">
      <c r="B38" s="28"/>
      <c r="C38" s="19"/>
      <c r="D38" s="19"/>
      <c r="E38" s="15"/>
      <c r="F38" s="15"/>
      <c r="G38" s="15"/>
      <c r="H38" s="15"/>
      <c r="I38" s="15"/>
      <c r="J38" s="15"/>
      <c r="K38" s="15"/>
      <c r="L38" s="15"/>
      <c r="M38" s="29"/>
    </row>
    <row r="39" spans="2:13" ht="21" customHeight="1">
      <c r="B39" s="28"/>
      <c r="C39" s="212" t="s">
        <v>27</v>
      </c>
      <c r="D39" s="212"/>
      <c r="E39" s="198"/>
      <c r="F39" s="199"/>
      <c r="G39" s="199"/>
      <c r="H39" s="199"/>
      <c r="I39" s="199"/>
      <c r="J39" s="199"/>
      <c r="K39" s="199"/>
      <c r="L39" s="200"/>
      <c r="M39" s="29"/>
    </row>
    <row r="40" spans="2:13" ht="9" customHeight="1">
      <c r="B40" s="28"/>
      <c r="C40" s="19"/>
      <c r="D40" s="19"/>
      <c r="E40" s="15"/>
      <c r="F40" s="15"/>
      <c r="G40" s="15"/>
      <c r="H40" s="15"/>
      <c r="I40" s="15"/>
      <c r="J40" s="15"/>
      <c r="K40" s="15"/>
      <c r="L40" s="15"/>
      <c r="M40" s="29"/>
    </row>
    <row r="41" spans="2:13" ht="21" customHeight="1">
      <c r="B41" s="28"/>
      <c r="C41" s="212" t="s">
        <v>28</v>
      </c>
      <c r="D41" s="212"/>
      <c r="E41" s="198"/>
      <c r="F41" s="199"/>
      <c r="G41" s="199"/>
      <c r="H41" s="199"/>
      <c r="I41" s="199"/>
      <c r="J41" s="199"/>
      <c r="K41" s="199"/>
      <c r="L41" s="200"/>
      <c r="M41" s="29"/>
    </row>
    <row r="42" spans="2:13" ht="9" customHeight="1">
      <c r="B42" s="28"/>
      <c r="C42" s="19"/>
      <c r="D42" s="19"/>
      <c r="E42" s="15"/>
      <c r="F42" s="15"/>
      <c r="G42" s="15"/>
      <c r="H42" s="15"/>
      <c r="I42" s="15"/>
      <c r="J42" s="15"/>
      <c r="K42" s="15"/>
      <c r="L42" s="15"/>
      <c r="M42" s="29"/>
    </row>
    <row r="43" spans="2:13" ht="21" customHeight="1">
      <c r="B43" s="28"/>
      <c r="C43" s="212" t="s">
        <v>29</v>
      </c>
      <c r="D43" s="212"/>
      <c r="E43" s="198"/>
      <c r="F43" s="199"/>
      <c r="G43" s="199"/>
      <c r="H43" s="199"/>
      <c r="I43" s="199"/>
      <c r="J43" s="199"/>
      <c r="K43" s="199"/>
      <c r="L43" s="200"/>
      <c r="M43" s="29"/>
    </row>
    <row r="44" spans="2:13" ht="9" customHeight="1">
      <c r="B44" s="28"/>
      <c r="C44" s="19"/>
      <c r="D44" s="19"/>
      <c r="E44" s="15"/>
      <c r="F44" s="15"/>
      <c r="G44" s="15"/>
      <c r="H44" s="15"/>
      <c r="I44" s="15"/>
      <c r="J44" s="15"/>
      <c r="K44" s="15"/>
      <c r="L44" s="15"/>
      <c r="M44" s="29"/>
    </row>
    <row r="45" spans="2:13" ht="21" customHeight="1">
      <c r="B45" s="28"/>
      <c r="C45" s="212" t="s">
        <v>30</v>
      </c>
      <c r="D45" s="212"/>
      <c r="E45" s="198"/>
      <c r="F45" s="199"/>
      <c r="G45" s="199"/>
      <c r="H45" s="199"/>
      <c r="I45" s="199"/>
      <c r="J45" s="199"/>
      <c r="K45" s="199"/>
      <c r="L45" s="200"/>
      <c r="M45" s="29"/>
    </row>
    <row r="46" spans="2:13" ht="9" customHeight="1">
      <c r="B46" s="28"/>
      <c r="C46" s="19"/>
      <c r="D46" s="19"/>
      <c r="E46" s="15"/>
      <c r="F46" s="15"/>
      <c r="G46" s="15"/>
      <c r="H46" s="15"/>
      <c r="I46" s="15"/>
      <c r="J46" s="15"/>
      <c r="K46" s="15"/>
      <c r="L46" s="15"/>
      <c r="M46" s="29"/>
    </row>
    <row r="47" spans="2:13" ht="21" customHeight="1">
      <c r="B47" s="28"/>
      <c r="C47" s="212" t="s">
        <v>31</v>
      </c>
      <c r="D47" s="212"/>
      <c r="E47" s="198"/>
      <c r="F47" s="199"/>
      <c r="G47" s="199"/>
      <c r="H47" s="199"/>
      <c r="I47" s="199"/>
      <c r="J47" s="199"/>
      <c r="K47" s="199"/>
      <c r="L47" s="200"/>
      <c r="M47" s="29"/>
    </row>
    <row r="48" spans="2:13" ht="9" customHeight="1">
      <c r="B48" s="28"/>
      <c r="C48" s="19"/>
      <c r="D48" s="19"/>
      <c r="E48" s="15"/>
      <c r="F48" s="15"/>
      <c r="G48" s="15"/>
      <c r="H48" s="15"/>
      <c r="I48" s="15"/>
      <c r="J48" s="15"/>
      <c r="K48" s="15"/>
      <c r="L48" s="15"/>
      <c r="M48" s="29"/>
    </row>
    <row r="49" spans="2:13" ht="21" customHeight="1">
      <c r="B49" s="28"/>
      <c r="C49" s="19" t="s">
        <v>32</v>
      </c>
      <c r="D49" s="19"/>
      <c r="E49" s="198"/>
      <c r="F49" s="199"/>
      <c r="G49" s="199"/>
      <c r="H49" s="199"/>
      <c r="I49" s="199"/>
      <c r="J49" s="199"/>
      <c r="K49" s="199"/>
      <c r="L49" s="200"/>
      <c r="M49" s="29"/>
    </row>
    <row r="50" spans="2:13" ht="9" customHeight="1">
      <c r="B50" s="28"/>
      <c r="C50" s="19"/>
      <c r="D50" s="19"/>
      <c r="E50" s="15"/>
      <c r="F50" s="15"/>
      <c r="G50" s="15"/>
      <c r="H50" s="15"/>
      <c r="I50" s="15"/>
      <c r="J50" s="15"/>
      <c r="K50" s="15"/>
      <c r="L50" s="15"/>
      <c r="M50" s="29"/>
    </row>
    <row r="51" spans="2:13" ht="21" customHeight="1">
      <c r="B51" s="28"/>
      <c r="C51" s="19" t="s">
        <v>33</v>
      </c>
      <c r="D51" s="19"/>
      <c r="E51" s="198"/>
      <c r="F51" s="199"/>
      <c r="G51" s="199"/>
      <c r="H51" s="199"/>
      <c r="I51" s="199"/>
      <c r="J51" s="199"/>
      <c r="K51" s="199"/>
      <c r="L51" s="200"/>
      <c r="M51" s="29"/>
    </row>
    <row r="52" spans="2:13" ht="9" customHeight="1">
      <c r="B52" s="28"/>
      <c r="C52" s="19"/>
      <c r="D52" s="19"/>
      <c r="E52" s="15"/>
      <c r="F52" s="15"/>
      <c r="G52" s="15"/>
      <c r="H52" s="15"/>
      <c r="I52" s="15"/>
      <c r="J52" s="15"/>
      <c r="K52" s="15"/>
      <c r="L52" s="15"/>
      <c r="M52" s="29"/>
    </row>
    <row r="53" spans="2:13" ht="21" customHeight="1">
      <c r="B53" s="28"/>
      <c r="C53" s="212" t="s">
        <v>34</v>
      </c>
      <c r="D53" s="212"/>
      <c r="E53" s="198"/>
      <c r="F53" s="199"/>
      <c r="G53" s="199"/>
      <c r="H53" s="199"/>
      <c r="I53" s="199"/>
      <c r="J53" s="199"/>
      <c r="K53" s="199"/>
      <c r="L53" s="200"/>
      <c r="M53" s="29"/>
    </row>
    <row r="54" spans="2:13">
      <c r="B54" s="28"/>
      <c r="C54" s="19"/>
      <c r="D54" s="19"/>
      <c r="E54" s="19"/>
      <c r="F54" s="19"/>
      <c r="G54" s="19"/>
      <c r="H54" s="19"/>
      <c r="I54" s="19"/>
      <c r="J54" s="19"/>
      <c r="K54" s="19"/>
      <c r="L54" s="19"/>
      <c r="M54" s="29"/>
    </row>
    <row r="55" spans="2:13">
      <c r="B55" s="28"/>
      <c r="C55" s="16" t="s">
        <v>35</v>
      </c>
      <c r="D55" s="19"/>
      <c r="M55" s="29"/>
    </row>
    <row r="56" spans="2:13">
      <c r="B56" s="28"/>
      <c r="C56" s="19"/>
      <c r="D56" s="19"/>
      <c r="M56" s="29"/>
    </row>
    <row r="57" spans="2:13">
      <c r="B57" s="28"/>
      <c r="C57" s="19"/>
      <c r="D57" s="19"/>
      <c r="M57" s="29"/>
    </row>
    <row r="58" spans="2:13">
      <c r="B58" s="28"/>
      <c r="C58" s="19"/>
      <c r="D58" s="19"/>
      <c r="M58" s="29"/>
    </row>
    <row r="59" spans="2:13">
      <c r="B59" s="33"/>
      <c r="C59" s="34"/>
      <c r="D59" s="34"/>
      <c r="E59" s="34"/>
      <c r="F59" s="34"/>
      <c r="G59" s="34"/>
      <c r="H59" s="34"/>
      <c r="I59" s="34"/>
      <c r="J59" s="34"/>
      <c r="K59" s="34"/>
      <c r="L59" s="34"/>
      <c r="M59" s="35"/>
    </row>
    <row r="61" spans="2:13" s="3" customFormat="1">
      <c r="B61" s="5"/>
    </row>
    <row r="62" spans="2:13" s="3" customFormat="1">
      <c r="B62" s="5"/>
    </row>
    <row r="63" spans="2:13" s="3" customFormat="1">
      <c r="B63" s="5"/>
    </row>
    <row r="64" spans="2:13" s="3" customFormat="1">
      <c r="B64" s="5"/>
    </row>
    <row r="65" spans="2:2" s="3" customFormat="1">
      <c r="B65" s="5"/>
    </row>
    <row r="66" spans="2:2" s="3" customFormat="1">
      <c r="B66" s="5"/>
    </row>
    <row r="67" spans="2:2" s="3" customFormat="1">
      <c r="B67" s="5"/>
    </row>
    <row r="68" spans="2:2" s="3" customFormat="1">
      <c r="B68" s="5"/>
    </row>
    <row r="69" spans="2:2" s="3" customFormat="1">
      <c r="B69" s="5"/>
    </row>
    <row r="70" spans="2:2" s="3" customFormat="1">
      <c r="B70" s="5"/>
    </row>
    <row r="71" spans="2:2" s="3" customFormat="1">
      <c r="B71" s="5"/>
    </row>
    <row r="72" spans="2:2" s="3" customFormat="1">
      <c r="B72" s="5"/>
    </row>
    <row r="73" spans="2:2" s="3" customFormat="1">
      <c r="B73" s="5"/>
    </row>
    <row r="74" spans="2:2" s="3" customFormat="1">
      <c r="B74" s="5"/>
    </row>
    <row r="75" spans="2:2" s="3" customFormat="1">
      <c r="B75" s="5"/>
    </row>
    <row r="76" spans="2:2" s="3" customFormat="1">
      <c r="B76" s="5"/>
    </row>
    <row r="77" spans="2:2" s="3" customFormat="1">
      <c r="B77" s="5"/>
    </row>
    <row r="78" spans="2:2" s="3" customFormat="1">
      <c r="B78" s="5"/>
    </row>
    <row r="79" spans="2:2" s="3" customFormat="1">
      <c r="B79" s="5"/>
    </row>
    <row r="80" spans="2:2" s="3" customFormat="1">
      <c r="B80" s="5"/>
    </row>
    <row r="81" spans="2:2" s="3" customFormat="1">
      <c r="B81" s="5"/>
    </row>
    <row r="82" spans="2:2" s="3" customFormat="1">
      <c r="B82" s="5"/>
    </row>
    <row r="83" spans="2:2" s="3" customFormat="1">
      <c r="B83" s="5"/>
    </row>
    <row r="84" spans="2:2" s="3" customFormat="1">
      <c r="B84" s="5"/>
    </row>
    <row r="85" spans="2:2" s="3" customFormat="1">
      <c r="B85" s="5"/>
    </row>
    <row r="86" spans="2:2" s="3" customFormat="1">
      <c r="B86" s="5"/>
    </row>
    <row r="87" spans="2:2" s="3" customFormat="1">
      <c r="B87" s="5"/>
    </row>
    <row r="88" spans="2:2" s="3" customFormat="1">
      <c r="B88" s="5"/>
    </row>
    <row r="89" spans="2:2" s="3" customFormat="1">
      <c r="B89" s="5"/>
    </row>
    <row r="90" spans="2:2" s="3" customFormat="1">
      <c r="B90" s="5"/>
    </row>
    <row r="91" spans="2:2" s="3" customFormat="1">
      <c r="B91" s="5"/>
    </row>
    <row r="92" spans="2:2" s="3" customFormat="1">
      <c r="B92" s="5"/>
    </row>
    <row r="93" spans="2:2" s="3" customFormat="1">
      <c r="B93" s="5"/>
    </row>
    <row r="94" spans="2:2" s="3" customFormat="1">
      <c r="B94" s="5"/>
    </row>
    <row r="95" spans="2:2" s="3" customFormat="1">
      <c r="B95" s="5"/>
    </row>
    <row r="96" spans="2:2" s="3" customFormat="1">
      <c r="B96" s="5"/>
    </row>
    <row r="97" spans="2:2" s="3" customFormat="1">
      <c r="B97" s="5"/>
    </row>
    <row r="98" spans="2:2" s="3" customFormat="1">
      <c r="B98" s="5"/>
    </row>
    <row r="99" spans="2:2" s="3" customFormat="1">
      <c r="B99" s="5"/>
    </row>
    <row r="100" spans="2:2" s="3" customFormat="1">
      <c r="B100" s="5"/>
    </row>
    <row r="101" spans="2:2" s="3" customFormat="1">
      <c r="B101" s="5"/>
    </row>
    <row r="102" spans="2:2" s="3" customFormat="1">
      <c r="B102" s="5"/>
    </row>
    <row r="103" spans="2:2" s="3" customFormat="1">
      <c r="B103" s="5"/>
    </row>
    <row r="104" spans="2:2" s="3" customFormat="1">
      <c r="B104" s="5"/>
    </row>
    <row r="105" spans="2:2" s="3" customFormat="1">
      <c r="B105" s="5"/>
    </row>
    <row r="106" spans="2:2" s="3" customFormat="1">
      <c r="B106" s="5"/>
    </row>
    <row r="107" spans="2:2" s="3" customFormat="1">
      <c r="B107" s="5"/>
    </row>
    <row r="108" spans="2:2" s="3" customFormat="1">
      <c r="B108" s="5"/>
    </row>
    <row r="109" spans="2:2" s="3" customFormat="1">
      <c r="B109" s="5"/>
    </row>
    <row r="110" spans="2:2" s="3" customFormat="1">
      <c r="B110" s="5"/>
    </row>
    <row r="111" spans="2:2" s="3" customFormat="1">
      <c r="B111" s="5"/>
    </row>
    <row r="112" spans="2:2" s="3" customFormat="1">
      <c r="B112" s="5"/>
    </row>
    <row r="113" spans="2:2" s="3" customFormat="1">
      <c r="B113" s="5"/>
    </row>
    <row r="114" spans="2:2" s="3" customFormat="1">
      <c r="B114" s="5"/>
    </row>
    <row r="115" spans="2:2" s="3" customFormat="1">
      <c r="B115" s="5"/>
    </row>
    <row r="116" spans="2:2" s="3" customFormat="1">
      <c r="B116" s="5"/>
    </row>
    <row r="117" spans="2:2" s="3" customFormat="1">
      <c r="B117" s="5"/>
    </row>
    <row r="118" spans="2:2" s="3" customFormat="1">
      <c r="B118" s="5"/>
    </row>
    <row r="119" spans="2:2" s="3" customFormat="1">
      <c r="B119" s="5"/>
    </row>
    <row r="120" spans="2:2" s="3" customFormat="1">
      <c r="B120" s="5"/>
    </row>
    <row r="121" spans="2:2" s="3" customFormat="1">
      <c r="B121" s="5"/>
    </row>
    <row r="122" spans="2:2" s="3" customFormat="1">
      <c r="B122" s="5"/>
    </row>
    <row r="123" spans="2:2" s="3" customFormat="1">
      <c r="B123" s="5"/>
    </row>
    <row r="124" spans="2:2" s="3" customFormat="1">
      <c r="B124" s="5"/>
    </row>
    <row r="125" spans="2:2" s="3" customFormat="1">
      <c r="B125" s="5"/>
    </row>
    <row r="126" spans="2:2" s="3" customFormat="1">
      <c r="B126" s="5"/>
    </row>
    <row r="127" spans="2:2" s="3" customFormat="1">
      <c r="B127" s="5"/>
    </row>
    <row r="128" spans="2:2" s="3" customFormat="1">
      <c r="B128" s="5"/>
    </row>
    <row r="129" spans="2:2" s="3" customFormat="1">
      <c r="B129" s="5"/>
    </row>
    <row r="130" spans="2:2" s="3" customFormat="1">
      <c r="B130" s="5"/>
    </row>
    <row r="131" spans="2:2" s="3" customFormat="1">
      <c r="B131" s="5"/>
    </row>
    <row r="132" spans="2:2" s="3" customFormat="1">
      <c r="B132" s="5"/>
    </row>
    <row r="133" spans="2:2" s="3" customFormat="1">
      <c r="B133" s="5"/>
    </row>
    <row r="134" spans="2:2" s="3" customFormat="1">
      <c r="B134" s="5"/>
    </row>
    <row r="135" spans="2:2" s="3" customFormat="1">
      <c r="B135" s="5"/>
    </row>
    <row r="136" spans="2:2" s="3" customFormat="1">
      <c r="B136" s="5"/>
    </row>
    <row r="137" spans="2:2" s="3" customFormat="1">
      <c r="B137" s="5"/>
    </row>
    <row r="138" spans="2:2" s="3" customFormat="1">
      <c r="B138" s="5"/>
    </row>
    <row r="139" spans="2:2" s="3" customFormat="1">
      <c r="B139" s="5"/>
    </row>
    <row r="140" spans="2:2" s="3" customFormat="1">
      <c r="B140" s="5"/>
    </row>
    <row r="141" spans="2:2" s="3" customFormat="1">
      <c r="B141" s="5"/>
    </row>
    <row r="142" spans="2:2" s="3" customFormat="1">
      <c r="B142" s="5"/>
    </row>
    <row r="143" spans="2:2" s="3" customFormat="1">
      <c r="B143" s="5"/>
    </row>
    <row r="144" spans="2:2" s="3" customFormat="1">
      <c r="B144" s="5"/>
    </row>
    <row r="145" spans="2:2" s="3" customFormat="1">
      <c r="B145" s="5"/>
    </row>
    <row r="146" spans="2:2" s="3" customFormat="1">
      <c r="B146" s="5"/>
    </row>
    <row r="147" spans="2:2" s="3" customFormat="1">
      <c r="B147" s="5"/>
    </row>
    <row r="148" spans="2:2" s="3" customFormat="1">
      <c r="B148" s="5"/>
    </row>
    <row r="149" spans="2:2" s="3" customFormat="1">
      <c r="B149" s="5"/>
    </row>
    <row r="150" spans="2:2" s="3" customFormat="1">
      <c r="B150" s="5"/>
    </row>
    <row r="151" spans="2:2" s="3" customFormat="1">
      <c r="B151" s="5"/>
    </row>
    <row r="152" spans="2:2" s="3" customFormat="1">
      <c r="B152" s="5"/>
    </row>
    <row r="153" spans="2:2" s="3" customFormat="1">
      <c r="B153" s="5"/>
    </row>
    <row r="154" spans="2:2" s="3" customFormat="1">
      <c r="B154" s="5"/>
    </row>
    <row r="155" spans="2:2" s="3" customFormat="1">
      <c r="B155" s="5"/>
    </row>
    <row r="156" spans="2:2" s="3" customFormat="1">
      <c r="B156" s="5"/>
    </row>
    <row r="157" spans="2:2" s="3" customFormat="1">
      <c r="B157" s="5"/>
    </row>
    <row r="158" spans="2:2" s="3" customFormat="1">
      <c r="B158" s="5"/>
    </row>
    <row r="159" spans="2:2" s="3" customFormat="1">
      <c r="B159" s="5"/>
    </row>
    <row r="160" spans="2:2" s="3" customFormat="1">
      <c r="B160" s="5"/>
    </row>
    <row r="161" spans="2:2" s="3" customFormat="1">
      <c r="B161" s="5"/>
    </row>
    <row r="162" spans="2:2" s="3" customFormat="1">
      <c r="B162" s="5"/>
    </row>
    <row r="163" spans="2:2" s="3" customFormat="1">
      <c r="B163" s="5"/>
    </row>
    <row r="164" spans="2:2" s="3" customFormat="1">
      <c r="B164" s="5"/>
    </row>
    <row r="165" spans="2:2" s="3" customFormat="1">
      <c r="B165" s="5"/>
    </row>
    <row r="166" spans="2:2" s="3" customFormat="1">
      <c r="B166" s="5"/>
    </row>
    <row r="167" spans="2:2" s="3" customFormat="1">
      <c r="B167" s="5"/>
    </row>
    <row r="168" spans="2:2" s="3" customFormat="1">
      <c r="B168" s="5"/>
    </row>
    <row r="169" spans="2:2" s="3" customFormat="1">
      <c r="B169" s="5"/>
    </row>
    <row r="170" spans="2:2" s="3" customFormat="1">
      <c r="B170" s="5"/>
    </row>
    <row r="171" spans="2:2" s="3" customFormat="1">
      <c r="B171" s="5"/>
    </row>
    <row r="172" spans="2:2" s="3" customFormat="1">
      <c r="B172" s="5"/>
    </row>
    <row r="173" spans="2:2" s="3" customFormat="1">
      <c r="B173" s="5"/>
    </row>
    <row r="174" spans="2:2" s="3" customFormat="1">
      <c r="B174" s="5"/>
    </row>
    <row r="175" spans="2:2" s="3" customFormat="1">
      <c r="B175" s="5"/>
    </row>
    <row r="176" spans="2:2" s="3" customFormat="1">
      <c r="B176" s="5"/>
    </row>
    <row r="177" spans="2:2" s="3" customFormat="1">
      <c r="B177" s="5"/>
    </row>
    <row r="178" spans="2:2" s="3" customFormat="1">
      <c r="B178" s="5"/>
    </row>
    <row r="179" spans="2:2" s="3" customFormat="1">
      <c r="B179" s="5"/>
    </row>
    <row r="180" spans="2:2" s="3" customFormat="1">
      <c r="B180" s="5"/>
    </row>
    <row r="181" spans="2:2" s="3" customFormat="1">
      <c r="B181" s="5"/>
    </row>
    <row r="182" spans="2:2" s="3" customFormat="1">
      <c r="B182" s="5"/>
    </row>
    <row r="183" spans="2:2" s="3" customFormat="1">
      <c r="B183" s="5"/>
    </row>
    <row r="184" spans="2:2" s="3" customFormat="1">
      <c r="B184" s="5"/>
    </row>
    <row r="185" spans="2:2" s="3" customFormat="1">
      <c r="B185" s="5"/>
    </row>
    <row r="186" spans="2:2" s="3" customFormat="1">
      <c r="B186" s="5"/>
    </row>
    <row r="187" spans="2:2" s="3" customFormat="1">
      <c r="B187" s="5"/>
    </row>
    <row r="188" spans="2:2" s="3" customFormat="1">
      <c r="B188" s="5"/>
    </row>
    <row r="189" spans="2:2" s="3" customFormat="1">
      <c r="B189" s="5"/>
    </row>
    <row r="190" spans="2:2" s="3" customFormat="1">
      <c r="B190" s="5"/>
    </row>
    <row r="191" spans="2:2" s="3" customFormat="1">
      <c r="B191" s="5"/>
    </row>
    <row r="192" spans="2:2" s="3" customFormat="1">
      <c r="B192" s="5"/>
    </row>
    <row r="193" spans="2:2" s="3" customFormat="1">
      <c r="B193" s="5"/>
    </row>
    <row r="194" spans="2:2" s="3" customFormat="1">
      <c r="B194" s="5"/>
    </row>
    <row r="195" spans="2:2" s="3" customFormat="1">
      <c r="B195" s="5"/>
    </row>
    <row r="196" spans="2:2" s="3" customFormat="1">
      <c r="B196" s="5"/>
    </row>
    <row r="197" spans="2:2" s="3" customFormat="1">
      <c r="B197" s="5"/>
    </row>
    <row r="198" spans="2:2" s="3" customFormat="1">
      <c r="B198" s="5"/>
    </row>
    <row r="199" spans="2:2" s="3" customFormat="1">
      <c r="B199" s="5"/>
    </row>
    <row r="200" spans="2:2" s="3" customFormat="1">
      <c r="B200" s="5"/>
    </row>
    <row r="201" spans="2:2" s="3" customFormat="1">
      <c r="B201" s="5"/>
    </row>
    <row r="202" spans="2:2" s="3" customFormat="1">
      <c r="B202" s="5"/>
    </row>
    <row r="203" spans="2:2" s="3" customFormat="1">
      <c r="B203" s="5"/>
    </row>
    <row r="204" spans="2:2" s="3" customFormat="1">
      <c r="B204" s="5"/>
    </row>
    <row r="205" spans="2:2" s="3" customFormat="1">
      <c r="B205" s="5"/>
    </row>
    <row r="206" spans="2:2" s="3" customFormat="1">
      <c r="B206" s="5"/>
    </row>
    <row r="207" spans="2:2" s="3" customFormat="1">
      <c r="B207" s="5"/>
    </row>
    <row r="208" spans="2:2" s="3" customFormat="1">
      <c r="B208" s="5"/>
    </row>
    <row r="209" spans="2:2" s="3" customFormat="1">
      <c r="B209" s="5"/>
    </row>
    <row r="210" spans="2:2" s="3" customFormat="1">
      <c r="B210" s="5"/>
    </row>
    <row r="211" spans="2:2" s="3" customFormat="1">
      <c r="B211" s="5"/>
    </row>
    <row r="212" spans="2:2" s="3" customFormat="1">
      <c r="B212" s="5"/>
    </row>
    <row r="213" spans="2:2" s="3" customFormat="1">
      <c r="B213" s="5"/>
    </row>
    <row r="214" spans="2:2" s="3" customFormat="1">
      <c r="B214" s="5"/>
    </row>
    <row r="215" spans="2:2" s="3" customFormat="1">
      <c r="B215" s="5"/>
    </row>
    <row r="216" spans="2:2" s="3" customFormat="1">
      <c r="B216" s="5"/>
    </row>
    <row r="217" spans="2:2" s="3" customFormat="1">
      <c r="B217" s="5"/>
    </row>
    <row r="218" spans="2:2" s="3" customFormat="1">
      <c r="B218" s="5"/>
    </row>
    <row r="219" spans="2:2" s="3" customFormat="1">
      <c r="B219" s="5"/>
    </row>
    <row r="220" spans="2:2" s="3" customFormat="1">
      <c r="B220" s="5"/>
    </row>
    <row r="221" spans="2:2" s="3" customFormat="1">
      <c r="B221" s="5"/>
    </row>
    <row r="222" spans="2:2" s="3" customFormat="1">
      <c r="B222" s="5"/>
    </row>
    <row r="223" spans="2:2" s="3" customFormat="1">
      <c r="B223" s="5"/>
    </row>
    <row r="224" spans="2:2" s="3" customFormat="1">
      <c r="B224" s="5"/>
    </row>
    <row r="225" spans="2:2" s="3" customFormat="1">
      <c r="B225" s="5"/>
    </row>
    <row r="226" spans="2:2" s="3" customFormat="1">
      <c r="B226" s="5"/>
    </row>
    <row r="227" spans="2:2" s="3" customFormat="1">
      <c r="B227" s="5"/>
    </row>
    <row r="228" spans="2:2" s="3" customFormat="1">
      <c r="B228" s="5"/>
    </row>
    <row r="229" spans="2:2" s="3" customFormat="1">
      <c r="B229" s="5"/>
    </row>
    <row r="230" spans="2:2" s="3" customFormat="1">
      <c r="B230" s="5"/>
    </row>
    <row r="231" spans="2:2" s="3" customFormat="1">
      <c r="B231" s="5"/>
    </row>
    <row r="232" spans="2:2" s="3" customFormat="1">
      <c r="B232" s="5"/>
    </row>
    <row r="233" spans="2:2" s="3" customFormat="1">
      <c r="B233" s="5"/>
    </row>
    <row r="234" spans="2:2" s="3" customFormat="1">
      <c r="B234" s="5"/>
    </row>
    <row r="235" spans="2:2" s="3" customFormat="1">
      <c r="B235" s="5"/>
    </row>
    <row r="236" spans="2:2" s="3" customFormat="1">
      <c r="B236" s="5"/>
    </row>
    <row r="237" spans="2:2" s="3" customFormat="1">
      <c r="B237" s="5"/>
    </row>
    <row r="238" spans="2:2" s="3" customFormat="1">
      <c r="B238" s="5"/>
    </row>
    <row r="239" spans="2:2" s="3" customFormat="1">
      <c r="B239" s="5"/>
    </row>
    <row r="240" spans="2:2" s="3" customFormat="1">
      <c r="B240" s="5"/>
    </row>
    <row r="241" spans="2:2" s="3" customFormat="1">
      <c r="B241" s="5"/>
    </row>
    <row r="242" spans="2:2" s="3" customFormat="1">
      <c r="B242" s="5"/>
    </row>
    <row r="243" spans="2:2" s="3" customFormat="1">
      <c r="B243" s="5"/>
    </row>
    <row r="244" spans="2:2" s="3" customFormat="1">
      <c r="B244" s="5"/>
    </row>
    <row r="245" spans="2:2" s="3" customFormat="1">
      <c r="B245" s="5"/>
    </row>
  </sheetData>
  <mergeCells count="35">
    <mergeCell ref="C53:D53"/>
    <mergeCell ref="C45:D45"/>
    <mergeCell ref="C37:D37"/>
    <mergeCell ref="C39:D39"/>
    <mergeCell ref="C41:D41"/>
    <mergeCell ref="C43:D43"/>
    <mergeCell ref="C47:D47"/>
    <mergeCell ref="C34:M34"/>
    <mergeCell ref="C15:M15"/>
    <mergeCell ref="C9:M9"/>
    <mergeCell ref="C10:M10"/>
    <mergeCell ref="C35:M35"/>
    <mergeCell ref="D22:M22"/>
    <mergeCell ref="C31:M31"/>
    <mergeCell ref="C32:M32"/>
    <mergeCell ref="C33:M33"/>
    <mergeCell ref="D21:M21"/>
    <mergeCell ref="C29:L29"/>
    <mergeCell ref="B2:E2"/>
    <mergeCell ref="F2:J2"/>
    <mergeCell ref="K2:M2"/>
    <mergeCell ref="C18:M18"/>
    <mergeCell ref="B4:M4"/>
    <mergeCell ref="C12:M12"/>
    <mergeCell ref="C13:G13"/>
    <mergeCell ref="E6:K6"/>
    <mergeCell ref="E43:L43"/>
    <mergeCell ref="E41:L41"/>
    <mergeCell ref="E39:L39"/>
    <mergeCell ref="E37:L37"/>
    <mergeCell ref="E53:L53"/>
    <mergeCell ref="E51:L51"/>
    <mergeCell ref="E49:L49"/>
    <mergeCell ref="E47:L47"/>
    <mergeCell ref="E45:L45"/>
  </mergeCells>
  <hyperlinks>
    <hyperlink ref="C16" r:id="rId1" xr:uid="{00000000-0004-0000-0000-000000000000}"/>
    <hyperlink ref="C13" r:id="rId2" xr:uid="{00000000-0004-0000-0000-000001000000}"/>
  </hyperlinks>
  <pageMargins left="0.7" right="0.7" top="0.75" bottom="0.75" header="0.3" footer="0.3"/>
  <pageSetup scale="64" orientation="portrait" verticalDpi="1200"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C331"/>
  <sheetViews>
    <sheetView showGridLines="0" topLeftCell="A42" zoomScaleNormal="100" zoomScaleSheetLayoutView="85" workbookViewId="0"/>
  </sheetViews>
  <sheetFormatPr defaultRowHeight="18.75" customHeight="1"/>
  <cols>
    <col min="1" max="1" width="5.28515625" customWidth="1"/>
    <col min="2" max="2" width="5.7109375" customWidth="1"/>
    <col min="3" max="6" width="10.28515625" customWidth="1"/>
    <col min="7" max="7" width="10.28515625" style="6" customWidth="1"/>
    <col min="8" max="8" width="10.28515625" customWidth="1"/>
    <col min="9" max="9" width="10" customWidth="1"/>
    <col min="10" max="10" width="11" customWidth="1"/>
    <col min="11" max="11" width="12.5703125" customWidth="1"/>
    <col min="12" max="12" width="10" style="39" customWidth="1"/>
    <col min="13" max="13" width="11.7109375" style="39" customWidth="1"/>
    <col min="14" max="14" width="4.7109375" style="39" customWidth="1"/>
    <col min="15" max="15" width="5" style="4" customWidth="1"/>
    <col min="16" max="16" width="5" style="4" hidden="1" customWidth="1"/>
    <col min="17" max="17" width="5.5703125" style="1" customWidth="1"/>
    <col min="18" max="54" width="9.28515625" style="42"/>
  </cols>
  <sheetData>
    <row r="1" spans="2:55" ht="18.75" customHeight="1">
      <c r="O1" s="40"/>
      <c r="P1" s="40"/>
      <c r="Q1" s="41"/>
      <c r="BC1" s="42"/>
    </row>
    <row r="2" spans="2:55" ht="18.75" customHeight="1">
      <c r="B2" s="252" t="s">
        <v>3</v>
      </c>
      <c r="C2" s="252"/>
      <c r="D2" s="252"/>
      <c r="E2" s="252"/>
      <c r="F2" s="252"/>
      <c r="G2" s="252"/>
      <c r="H2" s="252"/>
      <c r="I2" s="252"/>
      <c r="J2" s="252"/>
      <c r="K2" s="252"/>
      <c r="L2" s="252"/>
      <c r="M2" s="252"/>
      <c r="N2" s="252"/>
      <c r="O2" s="252"/>
      <c r="P2" s="43"/>
    </row>
    <row r="3" spans="2:55" ht="18.75" customHeight="1">
      <c r="B3" s="253" t="s">
        <v>36</v>
      </c>
      <c r="C3" s="254"/>
      <c r="D3" s="254"/>
      <c r="E3" s="254"/>
      <c r="F3" s="254"/>
      <c r="G3" s="254"/>
      <c r="H3" s="254"/>
      <c r="I3" s="254"/>
      <c r="J3" s="254"/>
      <c r="K3" s="254"/>
      <c r="L3" s="254"/>
      <c r="M3" s="254"/>
      <c r="N3" s="254"/>
      <c r="O3" s="255"/>
      <c r="P3" s="44"/>
    </row>
    <row r="4" spans="2:55" ht="18.75" customHeight="1">
      <c r="B4" s="53" t="s">
        <v>37</v>
      </c>
      <c r="C4" s="110" t="s">
        <v>38</v>
      </c>
      <c r="D4" s="110"/>
      <c r="E4" s="110"/>
      <c r="F4" s="110"/>
      <c r="G4" s="110"/>
      <c r="H4" s="110"/>
      <c r="I4" s="110"/>
      <c r="J4" s="110"/>
      <c r="K4" s="110"/>
      <c r="L4" s="54" t="s">
        <v>39</v>
      </c>
      <c r="M4" s="54" t="s">
        <v>40</v>
      </c>
      <c r="N4" s="55"/>
      <c r="O4" s="56"/>
    </row>
    <row r="5" spans="2:55" ht="18.75" customHeight="1">
      <c r="B5" s="57" t="s">
        <v>41</v>
      </c>
      <c r="C5" s="103" t="s">
        <v>42</v>
      </c>
      <c r="D5" s="103"/>
      <c r="E5" s="103"/>
      <c r="F5" s="103"/>
      <c r="G5" s="103"/>
      <c r="H5" s="103"/>
      <c r="I5" s="103"/>
      <c r="J5" s="103"/>
      <c r="K5" s="58"/>
      <c r="L5" s="59" t="s">
        <v>39</v>
      </c>
      <c r="M5" s="59" t="s">
        <v>40</v>
      </c>
      <c r="N5" s="247" t="str">
        <f>IF('II Data Export'!B2=2,"skip to G3","")</f>
        <v/>
      </c>
      <c r="O5" s="248"/>
      <c r="P5" s="45"/>
    </row>
    <row r="6" spans="2:55" ht="18.75" customHeight="1">
      <c r="B6" s="57" t="s">
        <v>43</v>
      </c>
      <c r="C6" s="103" t="s">
        <v>44</v>
      </c>
      <c r="D6" s="103"/>
      <c r="E6" s="103"/>
      <c r="F6" s="103"/>
      <c r="G6" s="103"/>
      <c r="H6" s="103"/>
      <c r="I6" s="103"/>
      <c r="J6" s="103"/>
      <c r="K6" s="103"/>
      <c r="L6" s="66"/>
      <c r="M6" s="66"/>
      <c r="N6" s="66"/>
      <c r="O6" s="67"/>
    </row>
    <row r="7" spans="2:55" ht="18.75" customHeight="1">
      <c r="B7" s="60"/>
      <c r="C7" s="61"/>
      <c r="D7" s="222" t="s">
        <v>45</v>
      </c>
      <c r="E7" s="222"/>
      <c r="F7" s="222"/>
      <c r="G7" s="222"/>
      <c r="H7" s="222"/>
      <c r="I7" s="222"/>
      <c r="J7" s="222"/>
      <c r="K7" s="222"/>
      <c r="L7" s="222"/>
      <c r="M7" s="222"/>
      <c r="N7" s="65"/>
      <c r="O7" s="68"/>
    </row>
    <row r="8" spans="2:55" ht="18.75" customHeight="1">
      <c r="B8" s="60"/>
      <c r="C8" s="61"/>
      <c r="D8" s="222" t="s">
        <v>46</v>
      </c>
      <c r="E8" s="222"/>
      <c r="F8" s="222"/>
      <c r="G8" s="222"/>
      <c r="H8" s="222"/>
      <c r="I8" s="222"/>
      <c r="J8" s="222"/>
      <c r="K8" s="222"/>
      <c r="L8" s="222"/>
      <c r="M8" s="222"/>
      <c r="N8" s="65"/>
      <c r="O8" s="68"/>
    </row>
    <row r="9" spans="2:55" ht="18.75" customHeight="1">
      <c r="B9" s="60"/>
      <c r="C9" s="61"/>
      <c r="D9" s="222" t="s">
        <v>47</v>
      </c>
      <c r="E9" s="222"/>
      <c r="F9" s="222"/>
      <c r="G9" s="222"/>
      <c r="H9" s="222"/>
      <c r="I9" s="222"/>
      <c r="J9" s="222"/>
      <c r="K9" s="222"/>
      <c r="L9" s="222"/>
      <c r="M9" s="222"/>
      <c r="N9" s="65"/>
      <c r="O9" s="68"/>
    </row>
    <row r="10" spans="2:55" ht="18.75" customHeight="1">
      <c r="B10" s="60"/>
      <c r="C10" s="61"/>
      <c r="D10" s="222" t="s">
        <v>48</v>
      </c>
      <c r="E10" s="222"/>
      <c r="F10" s="222"/>
      <c r="G10" s="222"/>
      <c r="H10" s="222"/>
      <c r="I10" s="222"/>
      <c r="J10" s="222"/>
      <c r="K10" s="222"/>
      <c r="L10" s="222"/>
      <c r="M10" s="222"/>
      <c r="N10" s="65"/>
      <c r="O10" s="68"/>
    </row>
    <row r="11" spans="2:55" ht="18.75" customHeight="1">
      <c r="B11" s="60"/>
      <c r="C11" s="61"/>
      <c r="D11" s="222" t="s">
        <v>49</v>
      </c>
      <c r="E11" s="222"/>
      <c r="F11" s="222"/>
      <c r="G11" s="222"/>
      <c r="H11" s="222"/>
      <c r="I11" s="222"/>
      <c r="J11" s="222"/>
      <c r="K11" s="222"/>
      <c r="L11" s="222"/>
      <c r="M11" s="222"/>
      <c r="N11" s="65"/>
      <c r="O11" s="68"/>
    </row>
    <row r="12" spans="2:55" ht="18.75" customHeight="1">
      <c r="B12" s="60"/>
      <c r="C12" s="61"/>
      <c r="D12" s="222" t="s">
        <v>50</v>
      </c>
      <c r="E12" s="222"/>
      <c r="F12" s="222"/>
      <c r="G12" s="222"/>
      <c r="H12" s="222"/>
      <c r="I12" s="222"/>
      <c r="J12" s="222"/>
      <c r="K12" s="222"/>
      <c r="L12" s="222"/>
      <c r="M12" s="222"/>
      <c r="N12" s="65"/>
      <c r="O12" s="68"/>
    </row>
    <row r="13" spans="2:55" ht="18.75" customHeight="1">
      <c r="B13" s="60"/>
      <c r="C13" s="61"/>
      <c r="D13" s="222" t="s">
        <v>51</v>
      </c>
      <c r="E13" s="222"/>
      <c r="F13" s="222"/>
      <c r="G13" s="222"/>
      <c r="H13" s="222"/>
      <c r="I13" s="222"/>
      <c r="J13" s="222"/>
      <c r="K13" s="222"/>
      <c r="L13" s="222"/>
      <c r="M13" s="222"/>
      <c r="N13" s="65"/>
      <c r="O13" s="68"/>
    </row>
    <row r="14" spans="2:55" ht="18.75" customHeight="1">
      <c r="B14" s="60"/>
      <c r="C14" s="61"/>
      <c r="D14" s="222" t="s">
        <v>52</v>
      </c>
      <c r="E14" s="222"/>
      <c r="F14" s="222"/>
      <c r="G14" s="222"/>
      <c r="H14" s="222"/>
      <c r="I14" s="222"/>
      <c r="J14" s="222"/>
      <c r="K14" s="222"/>
      <c r="L14" s="222"/>
      <c r="M14" s="222"/>
      <c r="N14" s="65"/>
      <c r="O14" s="68"/>
    </row>
    <row r="15" spans="2:55" ht="18.75" customHeight="1">
      <c r="B15" s="60"/>
      <c r="C15" s="61"/>
      <c r="D15" s="222" t="s">
        <v>53</v>
      </c>
      <c r="E15" s="222"/>
      <c r="F15" s="222"/>
      <c r="G15" s="222"/>
      <c r="H15" s="222"/>
      <c r="I15" s="222"/>
      <c r="J15" s="222"/>
      <c r="K15" s="222"/>
      <c r="L15" s="222"/>
      <c r="M15" s="222"/>
      <c r="N15" s="65"/>
      <c r="O15" s="68"/>
    </row>
    <row r="16" spans="2:55" ht="18.75" customHeight="1">
      <c r="B16" s="60"/>
      <c r="C16" s="61"/>
      <c r="D16" s="63" t="s">
        <v>54</v>
      </c>
      <c r="E16" s="249"/>
      <c r="F16" s="250"/>
      <c r="G16" s="250"/>
      <c r="H16" s="250"/>
      <c r="I16" s="251"/>
      <c r="J16" s="63"/>
      <c r="K16" s="63"/>
      <c r="L16" s="63"/>
      <c r="M16" s="63"/>
      <c r="N16" s="65"/>
      <c r="O16" s="68"/>
    </row>
    <row r="17" spans="2:16" ht="18.75" customHeight="1">
      <c r="B17" s="60"/>
      <c r="C17" s="61"/>
      <c r="D17" s="222" t="s">
        <v>55</v>
      </c>
      <c r="E17" s="222"/>
      <c r="F17" s="222"/>
      <c r="G17" s="222"/>
      <c r="H17" s="222"/>
      <c r="I17" s="222"/>
      <c r="J17" s="222"/>
      <c r="K17" s="222"/>
      <c r="L17" s="222"/>
      <c r="M17" s="222"/>
      <c r="N17" s="65"/>
      <c r="O17" s="68"/>
    </row>
    <row r="18" spans="2:16" ht="8.25" customHeight="1">
      <c r="B18" s="69"/>
      <c r="C18" s="70"/>
      <c r="D18" s="70"/>
      <c r="E18" s="70"/>
      <c r="F18" s="70"/>
      <c r="G18" s="70"/>
      <c r="H18" s="70"/>
      <c r="I18" s="70"/>
      <c r="J18" s="70"/>
      <c r="K18" s="71"/>
      <c r="L18" s="71"/>
      <c r="M18" s="71"/>
      <c r="N18" s="71"/>
      <c r="O18" s="72"/>
      <c r="P18" s="1"/>
    </row>
    <row r="19" spans="2:16" ht="18.75" customHeight="1">
      <c r="B19" s="57" t="s">
        <v>56</v>
      </c>
      <c r="C19" s="103" t="s">
        <v>57</v>
      </c>
      <c r="D19" s="103"/>
      <c r="E19" s="103"/>
      <c r="F19" s="103"/>
      <c r="G19" s="103"/>
      <c r="H19" s="103"/>
      <c r="I19" s="103"/>
      <c r="J19" s="103"/>
      <c r="K19" s="103"/>
      <c r="L19" s="103"/>
      <c r="M19" s="103"/>
      <c r="N19" s="103"/>
      <c r="O19" s="67"/>
    </row>
    <row r="20" spans="2:16" ht="18.75" customHeight="1">
      <c r="B20" s="60"/>
      <c r="C20" s="61"/>
      <c r="D20" s="222" t="s">
        <v>58</v>
      </c>
      <c r="E20" s="222"/>
      <c r="F20" s="222"/>
      <c r="G20" s="222"/>
      <c r="H20" s="222"/>
      <c r="I20" s="222"/>
      <c r="J20" s="222"/>
      <c r="K20" s="222"/>
      <c r="L20" s="222"/>
      <c r="M20" s="222"/>
      <c r="N20" s="65"/>
      <c r="O20" s="68"/>
    </row>
    <row r="21" spans="2:16" ht="18.75" customHeight="1">
      <c r="B21" s="60"/>
      <c r="C21" s="61"/>
      <c r="D21" s="222" t="s">
        <v>59</v>
      </c>
      <c r="E21" s="222"/>
      <c r="F21" s="222"/>
      <c r="G21" s="222"/>
      <c r="H21" s="222"/>
      <c r="I21" s="222"/>
      <c r="J21" s="222"/>
      <c r="K21" s="222"/>
      <c r="L21" s="222"/>
      <c r="M21" s="222"/>
      <c r="N21" s="65"/>
      <c r="O21" s="68"/>
    </row>
    <row r="22" spans="2:16" ht="18.75" customHeight="1">
      <c r="B22" s="60"/>
      <c r="C22" s="61"/>
      <c r="D22" s="63" t="s">
        <v>54</v>
      </c>
      <c r="E22" s="249"/>
      <c r="F22" s="250"/>
      <c r="G22" s="250"/>
      <c r="H22" s="250"/>
      <c r="I22" s="251"/>
      <c r="J22" s="63"/>
      <c r="K22" s="63"/>
      <c r="L22" s="63"/>
      <c r="M22" s="63"/>
      <c r="N22" s="65"/>
      <c r="O22" s="68"/>
    </row>
    <row r="23" spans="2:16" ht="18.75" customHeight="1">
      <c r="B23" s="60"/>
      <c r="C23" s="61"/>
      <c r="D23" s="222" t="s">
        <v>55</v>
      </c>
      <c r="E23" s="222"/>
      <c r="F23" s="222"/>
      <c r="G23" s="222"/>
      <c r="H23" s="222"/>
      <c r="I23" s="222"/>
      <c r="J23" s="222"/>
      <c r="K23" s="222"/>
      <c r="L23" s="222"/>
      <c r="M23" s="222"/>
      <c r="N23" s="65"/>
      <c r="O23" s="68"/>
    </row>
    <row r="24" spans="2:16" ht="9.75" customHeight="1">
      <c r="B24" s="73"/>
      <c r="C24" s="74"/>
      <c r="D24" s="74"/>
      <c r="E24" s="74"/>
      <c r="F24" s="74"/>
      <c r="G24" s="74"/>
      <c r="H24" s="74"/>
      <c r="I24" s="74"/>
      <c r="J24" s="74"/>
      <c r="K24" s="75"/>
      <c r="L24" s="75"/>
      <c r="M24" s="75"/>
      <c r="N24" s="75"/>
      <c r="O24" s="64"/>
      <c r="P24" s="1"/>
    </row>
    <row r="25" spans="2:16" ht="18.75" customHeight="1">
      <c r="B25" s="57" t="s">
        <v>60</v>
      </c>
      <c r="C25" s="103" t="s">
        <v>61</v>
      </c>
      <c r="D25" s="103"/>
      <c r="E25" s="103"/>
      <c r="F25" s="103"/>
      <c r="G25" s="103"/>
      <c r="H25" s="103"/>
      <c r="I25" s="103"/>
      <c r="J25" s="103"/>
      <c r="K25" s="103"/>
      <c r="L25" s="66"/>
      <c r="M25" s="66"/>
      <c r="N25" s="66"/>
      <c r="O25" s="67"/>
    </row>
    <row r="26" spans="2:16" ht="18.75" customHeight="1">
      <c r="B26" s="60"/>
      <c r="C26" s="61"/>
      <c r="D26" s="222" t="s">
        <v>62</v>
      </c>
      <c r="E26" s="222"/>
      <c r="F26" s="222"/>
      <c r="G26" s="222"/>
      <c r="H26" s="63"/>
      <c r="I26" s="222" t="s">
        <v>63</v>
      </c>
      <c r="J26" s="222"/>
      <c r="K26" s="222"/>
      <c r="L26" s="222"/>
      <c r="M26" s="99"/>
      <c r="N26" s="99"/>
      <c r="O26" s="68"/>
    </row>
    <row r="27" spans="2:16" ht="18.75" customHeight="1">
      <c r="B27" s="60"/>
      <c r="C27" s="61"/>
      <c r="D27" s="222" t="s">
        <v>64</v>
      </c>
      <c r="E27" s="222"/>
      <c r="F27" s="222"/>
      <c r="G27" s="222"/>
      <c r="H27" s="63"/>
      <c r="I27" s="222" t="s">
        <v>65</v>
      </c>
      <c r="J27" s="222"/>
      <c r="K27" s="222"/>
      <c r="L27" s="222"/>
      <c r="M27" s="99"/>
      <c r="N27" s="99"/>
      <c r="O27" s="68"/>
    </row>
    <row r="28" spans="2:16" ht="18.75" customHeight="1">
      <c r="B28" s="60"/>
      <c r="C28" s="61"/>
      <c r="D28" s="222" t="s">
        <v>66</v>
      </c>
      <c r="E28" s="222"/>
      <c r="F28" s="222"/>
      <c r="G28" s="222"/>
      <c r="H28" s="63"/>
      <c r="I28" s="63" t="s">
        <v>54</v>
      </c>
      <c r="J28" s="249"/>
      <c r="K28" s="250"/>
      <c r="L28" s="250"/>
      <c r="M28" s="250"/>
      <c r="N28" s="251"/>
      <c r="O28" s="68"/>
    </row>
    <row r="29" spans="2:16" ht="9" customHeight="1">
      <c r="B29" s="77"/>
      <c r="C29" s="78"/>
      <c r="D29" s="78"/>
      <c r="E29" s="78"/>
      <c r="F29" s="78"/>
      <c r="G29" s="78"/>
      <c r="H29" s="78"/>
      <c r="I29" s="78"/>
      <c r="J29" s="78"/>
      <c r="K29" s="78"/>
      <c r="L29" s="79"/>
      <c r="M29" s="79"/>
      <c r="N29" s="79"/>
      <c r="O29" s="80"/>
    </row>
    <row r="30" spans="2:16" ht="9" customHeight="1">
      <c r="B30" s="60"/>
      <c r="C30" s="61"/>
      <c r="D30" s="61"/>
      <c r="E30" s="61"/>
      <c r="F30" s="61"/>
      <c r="G30" s="61"/>
      <c r="H30" s="61"/>
      <c r="I30" s="61"/>
      <c r="J30" s="61"/>
      <c r="K30" s="61"/>
      <c r="L30" s="76"/>
      <c r="M30" s="76"/>
      <c r="N30" s="76"/>
      <c r="O30" s="68"/>
    </row>
    <row r="31" spans="2:16" ht="35.25" customHeight="1">
      <c r="B31" s="81" t="s">
        <v>67</v>
      </c>
      <c r="C31" s="232" t="s">
        <v>68</v>
      </c>
      <c r="D31" s="232"/>
      <c r="E31" s="232"/>
      <c r="F31" s="232"/>
      <c r="G31" s="232"/>
      <c r="H31" s="232"/>
      <c r="I31" s="232"/>
      <c r="J31" s="232"/>
      <c r="K31" s="82" t="s">
        <v>69</v>
      </c>
      <c r="L31" s="218"/>
      <c r="M31" s="219"/>
      <c r="N31" s="220"/>
      <c r="O31" s="83"/>
      <c r="P31" s="1"/>
    </row>
    <row r="32" spans="2:16" ht="9" customHeight="1">
      <c r="B32" s="84"/>
      <c r="C32" s="85"/>
      <c r="D32" s="85"/>
      <c r="E32" s="85"/>
      <c r="F32" s="85"/>
      <c r="G32" s="85"/>
      <c r="H32" s="85"/>
      <c r="I32" s="85"/>
      <c r="J32" s="85"/>
      <c r="K32" s="86"/>
      <c r="L32" s="87"/>
      <c r="M32" s="87"/>
      <c r="N32" s="87"/>
      <c r="O32" s="88"/>
      <c r="P32" s="46"/>
    </row>
    <row r="33" spans="2:16" ht="9" customHeight="1">
      <c r="B33" s="81"/>
      <c r="C33" s="89"/>
      <c r="D33" s="89"/>
      <c r="E33" s="89"/>
      <c r="F33" s="89"/>
      <c r="G33" s="89"/>
      <c r="H33" s="89"/>
      <c r="I33" s="89"/>
      <c r="J33" s="89"/>
      <c r="K33" s="90"/>
      <c r="L33" s="91"/>
      <c r="M33" s="91"/>
      <c r="N33" s="91"/>
      <c r="O33" s="92"/>
      <c r="P33" s="46"/>
    </row>
    <row r="34" spans="2:16" ht="47.25" customHeight="1">
      <c r="B34" s="81" t="s">
        <v>70</v>
      </c>
      <c r="C34" s="232" t="s">
        <v>71</v>
      </c>
      <c r="D34" s="232"/>
      <c r="E34" s="232"/>
      <c r="F34" s="232"/>
      <c r="G34" s="232"/>
      <c r="H34" s="232"/>
      <c r="I34" s="232"/>
      <c r="J34" s="232"/>
      <c r="K34" s="82" t="s">
        <v>69</v>
      </c>
      <c r="L34" s="218"/>
      <c r="M34" s="219"/>
      <c r="N34" s="220"/>
      <c r="O34" s="83"/>
      <c r="P34" s="1"/>
    </row>
    <row r="35" spans="2:16" ht="9" customHeight="1">
      <c r="B35" s="93"/>
      <c r="C35" s="89"/>
      <c r="D35" s="89"/>
      <c r="E35" s="89"/>
      <c r="F35" s="89"/>
      <c r="G35" s="89"/>
      <c r="H35" s="89"/>
      <c r="I35" s="89"/>
      <c r="J35" s="89"/>
      <c r="K35" s="94"/>
      <c r="L35" s="91"/>
      <c r="M35" s="91"/>
      <c r="N35" s="91"/>
      <c r="O35" s="64"/>
      <c r="P35" s="1"/>
    </row>
    <row r="36" spans="2:16" ht="18.75" customHeight="1">
      <c r="B36" s="57" t="s">
        <v>72</v>
      </c>
      <c r="C36" s="103" t="s">
        <v>73</v>
      </c>
      <c r="D36" s="111"/>
      <c r="E36" s="111"/>
      <c r="F36" s="111"/>
      <c r="G36" s="111"/>
      <c r="H36" s="111"/>
      <c r="I36" s="111"/>
      <c r="J36" s="111"/>
      <c r="K36" s="111"/>
      <c r="L36" s="111"/>
      <c r="M36" s="111"/>
      <c r="N36" s="95"/>
      <c r="O36" s="67"/>
    </row>
    <row r="37" spans="2:16" ht="18.75" customHeight="1">
      <c r="B37" s="60"/>
      <c r="C37" s="61"/>
      <c r="D37" s="222" t="s">
        <v>74</v>
      </c>
      <c r="E37" s="222"/>
      <c r="F37" s="222"/>
      <c r="G37" s="222"/>
      <c r="H37" s="61"/>
      <c r="I37" s="222" t="s">
        <v>75</v>
      </c>
      <c r="J37" s="222"/>
      <c r="K37" s="222"/>
      <c r="L37" s="222"/>
      <c r="M37" s="222"/>
      <c r="N37" s="62"/>
      <c r="O37" s="68"/>
    </row>
    <row r="38" spans="2:16" ht="18.75" customHeight="1">
      <c r="B38" s="60"/>
      <c r="C38" s="61"/>
      <c r="D38" s="222" t="s">
        <v>76</v>
      </c>
      <c r="E38" s="222"/>
      <c r="F38" s="222"/>
      <c r="G38" s="222"/>
      <c r="H38" s="61"/>
      <c r="I38" s="222" t="s">
        <v>77</v>
      </c>
      <c r="J38" s="222"/>
      <c r="K38" s="222"/>
      <c r="L38" s="222"/>
      <c r="M38" s="222"/>
      <c r="N38" s="62"/>
      <c r="O38" s="68"/>
    </row>
    <row r="39" spans="2:16" ht="18.75" customHeight="1">
      <c r="B39" s="60"/>
      <c r="C39" s="61"/>
      <c r="D39" s="222"/>
      <c r="E39" s="222"/>
      <c r="F39" s="222"/>
      <c r="G39" s="222"/>
      <c r="H39" s="61"/>
      <c r="I39" s="222" t="s">
        <v>78</v>
      </c>
      <c r="J39" s="222"/>
      <c r="K39" s="222"/>
      <c r="L39" s="222"/>
      <c r="M39" s="222"/>
      <c r="N39" s="62"/>
      <c r="O39" s="64"/>
      <c r="P39" s="1"/>
    </row>
    <row r="40" spans="2:16" ht="9" customHeight="1">
      <c r="B40" s="60"/>
      <c r="C40" s="61"/>
      <c r="D40" s="62"/>
      <c r="E40" s="62"/>
      <c r="F40" s="62"/>
      <c r="G40" s="62"/>
      <c r="H40" s="61"/>
      <c r="I40" s="62"/>
      <c r="J40" s="62"/>
      <c r="K40" s="62"/>
      <c r="L40" s="65"/>
      <c r="M40" s="65"/>
      <c r="N40" s="65"/>
      <c r="O40" s="64"/>
      <c r="P40" s="1"/>
    </row>
    <row r="41" spans="2:16" ht="18.75" customHeight="1">
      <c r="B41" s="57" t="s">
        <v>79</v>
      </c>
      <c r="C41" s="256" t="s">
        <v>80</v>
      </c>
      <c r="D41" s="256"/>
      <c r="E41" s="256"/>
      <c r="F41" s="256"/>
      <c r="G41" s="256"/>
      <c r="H41" s="256"/>
      <c r="I41" s="256"/>
      <c r="J41" s="256"/>
      <c r="K41" s="58"/>
      <c r="L41" s="66"/>
      <c r="M41" s="66"/>
      <c r="N41" s="66"/>
      <c r="O41" s="67"/>
    </row>
    <row r="42" spans="2:16" ht="18.75" customHeight="1">
      <c r="B42" s="60"/>
      <c r="C42" s="61"/>
      <c r="D42" s="222" t="s">
        <v>81</v>
      </c>
      <c r="E42" s="222"/>
      <c r="F42" s="222"/>
      <c r="G42" s="222"/>
      <c r="H42" s="61"/>
      <c r="I42" s="222" t="s">
        <v>82</v>
      </c>
      <c r="J42" s="222"/>
      <c r="K42" s="222"/>
      <c r="L42" s="222"/>
      <c r="M42" s="222"/>
      <c r="N42" s="65"/>
      <c r="O42" s="68"/>
    </row>
    <row r="43" spans="2:16" ht="18.75" customHeight="1">
      <c r="B43" s="60"/>
      <c r="C43" s="61"/>
      <c r="D43" s="222" t="s">
        <v>83</v>
      </c>
      <c r="E43" s="222"/>
      <c r="F43" s="222"/>
      <c r="G43" s="222"/>
      <c r="H43" s="61"/>
      <c r="I43" s="222" t="s">
        <v>84</v>
      </c>
      <c r="J43" s="222"/>
      <c r="K43" s="222"/>
      <c r="L43" s="222"/>
      <c r="M43" s="222"/>
      <c r="N43" s="65"/>
      <c r="O43" s="68"/>
    </row>
    <row r="44" spans="2:16" ht="18.75" customHeight="1">
      <c r="B44" s="60"/>
      <c r="C44" s="61"/>
      <c r="D44" s="222" t="s">
        <v>85</v>
      </c>
      <c r="E44" s="222"/>
      <c r="F44" s="222"/>
      <c r="G44" s="222"/>
      <c r="H44" s="61"/>
      <c r="I44" s="222" t="s">
        <v>86</v>
      </c>
      <c r="J44" s="222"/>
      <c r="K44" s="222"/>
      <c r="L44" s="222"/>
      <c r="M44" s="222"/>
      <c r="N44" s="65"/>
      <c r="O44" s="68"/>
    </row>
    <row r="45" spans="2:16" ht="18.75" customHeight="1">
      <c r="B45" s="60"/>
      <c r="C45" s="61"/>
      <c r="D45" s="222" t="s">
        <v>87</v>
      </c>
      <c r="E45" s="222"/>
      <c r="F45" s="222"/>
      <c r="G45" s="222"/>
      <c r="H45" s="61"/>
      <c r="I45" s="62" t="s">
        <v>54</v>
      </c>
      <c r="J45" s="249"/>
      <c r="K45" s="250"/>
      <c r="L45" s="250"/>
      <c r="M45" s="251"/>
      <c r="N45" s="65"/>
      <c r="O45" s="68"/>
    </row>
    <row r="46" spans="2:16" ht="9" customHeight="1">
      <c r="B46" s="77"/>
      <c r="C46" s="78"/>
      <c r="D46" s="78"/>
      <c r="E46" s="78"/>
      <c r="F46" s="78"/>
      <c r="G46" s="78"/>
      <c r="H46" s="78"/>
      <c r="I46" s="78"/>
      <c r="J46" s="78"/>
      <c r="K46" s="78"/>
      <c r="L46" s="79"/>
      <c r="M46" s="79"/>
      <c r="N46" s="79"/>
      <c r="O46" s="80"/>
    </row>
    <row r="47" spans="2:16" ht="18.75" customHeight="1">
      <c r="B47" s="57" t="s">
        <v>88</v>
      </c>
      <c r="C47" s="256" t="s">
        <v>89</v>
      </c>
      <c r="D47" s="256"/>
      <c r="E47" s="256"/>
      <c r="F47" s="256"/>
      <c r="G47" s="256"/>
      <c r="H47" s="256"/>
      <c r="I47" s="256"/>
      <c r="J47" s="256"/>
      <c r="K47" s="256"/>
      <c r="L47" s="256"/>
      <c r="M47" s="256"/>
      <c r="N47" s="96"/>
      <c r="O47" s="67"/>
    </row>
    <row r="48" spans="2:16" ht="18.75" customHeight="1">
      <c r="B48" s="60"/>
      <c r="C48" s="61"/>
      <c r="D48" s="222" t="s">
        <v>90</v>
      </c>
      <c r="E48" s="222"/>
      <c r="F48" s="222"/>
      <c r="G48" s="222"/>
      <c r="H48" s="222"/>
      <c r="I48" s="222"/>
      <c r="J48" s="222"/>
      <c r="K48" s="222"/>
      <c r="L48" s="76"/>
      <c r="M48" s="76"/>
      <c r="N48" s="76"/>
      <c r="O48" s="68"/>
    </row>
    <row r="49" spans="2:16" ht="18.75" customHeight="1">
      <c r="B49" s="60"/>
      <c r="C49" s="61"/>
      <c r="D49" s="222" t="s">
        <v>91</v>
      </c>
      <c r="E49" s="222"/>
      <c r="F49" s="222"/>
      <c r="G49" s="222"/>
      <c r="H49" s="222"/>
      <c r="I49" s="222"/>
      <c r="J49" s="222"/>
      <c r="K49" s="222"/>
      <c r="L49" s="76"/>
      <c r="M49" s="76"/>
      <c r="N49" s="76"/>
      <c r="O49" s="68"/>
    </row>
    <row r="50" spans="2:16" ht="18.75" customHeight="1">
      <c r="B50" s="60"/>
      <c r="C50" s="61"/>
      <c r="D50" s="222" t="s">
        <v>92</v>
      </c>
      <c r="E50" s="222"/>
      <c r="F50" s="222"/>
      <c r="G50" s="222"/>
      <c r="H50" s="222"/>
      <c r="I50" s="222"/>
      <c r="J50" s="222"/>
      <c r="K50" s="222"/>
      <c r="L50" s="76"/>
      <c r="M50" s="76"/>
      <c r="N50" s="76"/>
      <c r="O50" s="68"/>
    </row>
    <row r="51" spans="2:16" ht="18.75" customHeight="1">
      <c r="B51" s="60"/>
      <c r="C51" s="61"/>
      <c r="D51" s="62" t="s">
        <v>54</v>
      </c>
      <c r="E51" s="257"/>
      <c r="F51" s="258"/>
      <c r="G51" s="258"/>
      <c r="H51" s="258"/>
      <c r="I51" s="259"/>
      <c r="J51" s="61"/>
      <c r="K51" s="61"/>
      <c r="L51" s="76"/>
      <c r="M51" s="76"/>
      <c r="N51" s="76"/>
      <c r="O51" s="68"/>
    </row>
    <row r="52" spans="2:16" ht="9" customHeight="1">
      <c r="B52" s="77"/>
      <c r="C52" s="78"/>
      <c r="D52" s="78"/>
      <c r="E52" s="78"/>
      <c r="F52" s="78"/>
      <c r="G52" s="78"/>
      <c r="H52" s="78"/>
      <c r="I52" s="78"/>
      <c r="J52" s="78"/>
      <c r="K52" s="78"/>
      <c r="L52" s="79"/>
      <c r="M52" s="79"/>
      <c r="N52" s="79"/>
      <c r="O52" s="80"/>
    </row>
    <row r="53" spans="2:16" ht="18.75" customHeight="1">
      <c r="B53" s="57" t="s">
        <v>93</v>
      </c>
      <c r="C53" s="223" t="s">
        <v>94</v>
      </c>
      <c r="D53" s="223"/>
      <c r="E53" s="223"/>
      <c r="F53" s="223"/>
      <c r="G53" s="223"/>
      <c r="H53" s="223"/>
      <c r="I53" s="223"/>
      <c r="J53" s="223"/>
      <c r="K53" s="223"/>
      <c r="L53" s="223"/>
      <c r="M53" s="223"/>
      <c r="N53" s="223"/>
      <c r="O53" s="224"/>
      <c r="P53" s="17"/>
    </row>
    <row r="54" spans="2:16" ht="18.75" customHeight="1">
      <c r="B54" s="60"/>
      <c r="C54" s="225"/>
      <c r="D54" s="225"/>
      <c r="E54" s="225"/>
      <c r="F54" s="225"/>
      <c r="G54" s="225"/>
      <c r="H54" s="225"/>
      <c r="I54" s="225"/>
      <c r="J54" s="225"/>
      <c r="K54" s="225"/>
      <c r="L54" s="225"/>
      <c r="M54" s="225"/>
      <c r="N54" s="225"/>
      <c r="O54" s="226"/>
      <c r="P54" s="17"/>
    </row>
    <row r="55" spans="2:16" ht="18.75" customHeight="1">
      <c r="B55" s="60"/>
      <c r="C55" s="227"/>
      <c r="D55" s="227"/>
      <c r="E55" s="227"/>
      <c r="F55" s="227"/>
      <c r="G55" s="227"/>
      <c r="H55" s="227"/>
      <c r="I55" s="227"/>
      <c r="J55" s="227"/>
      <c r="K55" s="227"/>
      <c r="L55" s="227"/>
      <c r="M55" s="227"/>
      <c r="N55" s="227"/>
      <c r="O55" s="228"/>
      <c r="P55" s="17"/>
    </row>
    <row r="56" spans="2:16" ht="9" customHeight="1">
      <c r="B56" s="60"/>
      <c r="C56" s="97"/>
      <c r="D56" s="97"/>
      <c r="E56" s="97"/>
      <c r="F56" s="97"/>
      <c r="G56" s="97"/>
      <c r="H56" s="97"/>
      <c r="I56" s="97"/>
      <c r="J56" s="97"/>
      <c r="K56" s="97"/>
      <c r="L56" s="89"/>
      <c r="M56" s="89"/>
      <c r="N56" s="89"/>
      <c r="O56" s="98"/>
      <c r="P56" s="47"/>
    </row>
    <row r="57" spans="2:16" ht="18.75" customHeight="1">
      <c r="B57" s="60"/>
      <c r="C57" s="229" t="s">
        <v>95</v>
      </c>
      <c r="D57" s="229"/>
      <c r="E57" s="229"/>
      <c r="F57" s="229"/>
      <c r="G57" s="229"/>
      <c r="H57" s="229"/>
      <c r="I57" s="229"/>
      <c r="J57" s="99"/>
      <c r="K57" s="99"/>
      <c r="L57" s="230" t="s">
        <v>96</v>
      </c>
      <c r="M57" s="230"/>
      <c r="N57" s="230"/>
      <c r="O57" s="68"/>
    </row>
    <row r="58" spans="2:16" ht="18.75" customHeight="1">
      <c r="B58" s="60"/>
      <c r="C58" s="221" t="s">
        <v>97</v>
      </c>
      <c r="D58" s="221"/>
      <c r="E58" s="221"/>
      <c r="F58" s="61"/>
      <c r="G58" s="61"/>
      <c r="H58" s="61"/>
      <c r="I58" s="61"/>
      <c r="J58" s="61"/>
      <c r="K58" s="61"/>
      <c r="L58" s="76"/>
      <c r="M58" s="76"/>
      <c r="N58" s="76"/>
      <c r="O58" s="68"/>
    </row>
    <row r="59" spans="2:16" ht="18.75" customHeight="1">
      <c r="B59" s="60"/>
      <c r="C59" s="222" t="s">
        <v>98</v>
      </c>
      <c r="D59" s="222"/>
      <c r="E59" s="222"/>
      <c r="F59" s="222"/>
      <c r="G59" s="222"/>
      <c r="H59" s="222"/>
      <c r="I59" s="222"/>
      <c r="J59" s="63"/>
      <c r="K59" s="63"/>
      <c r="L59" s="218"/>
      <c r="M59" s="219"/>
      <c r="N59" s="220"/>
      <c r="O59" s="64" t="s">
        <v>99</v>
      </c>
      <c r="P59" s="1"/>
    </row>
    <row r="60" spans="2:16" ht="18.75" customHeight="1">
      <c r="B60" s="60"/>
      <c r="C60" s="222" t="s">
        <v>100</v>
      </c>
      <c r="D60" s="222"/>
      <c r="E60" s="222"/>
      <c r="F60" s="222"/>
      <c r="G60" s="222"/>
      <c r="H60" s="222"/>
      <c r="I60" s="222"/>
      <c r="J60" s="61"/>
      <c r="K60" s="63"/>
      <c r="L60" s="218"/>
      <c r="M60" s="219"/>
      <c r="N60" s="220"/>
      <c r="O60" s="64" t="s">
        <v>99</v>
      </c>
      <c r="P60" s="1"/>
    </row>
    <row r="61" spans="2:16" ht="18.75" customHeight="1">
      <c r="B61" s="60"/>
      <c r="C61" s="222" t="s">
        <v>101</v>
      </c>
      <c r="D61" s="222"/>
      <c r="E61" s="222"/>
      <c r="F61" s="222"/>
      <c r="G61" s="222"/>
      <c r="H61" s="222"/>
      <c r="I61" s="222"/>
      <c r="J61" s="61"/>
      <c r="K61" s="63"/>
      <c r="L61" s="218"/>
      <c r="M61" s="219"/>
      <c r="N61" s="220"/>
      <c r="O61" s="64" t="s">
        <v>99</v>
      </c>
      <c r="P61" s="1"/>
    </row>
    <row r="62" spans="2:16" ht="18.75" customHeight="1">
      <c r="B62" s="60"/>
      <c r="C62" s="222" t="s">
        <v>102</v>
      </c>
      <c r="D62" s="222"/>
      <c r="E62" s="222"/>
      <c r="F62" s="222"/>
      <c r="G62" s="222"/>
      <c r="H62" s="222"/>
      <c r="I62" s="222"/>
      <c r="J62" s="61"/>
      <c r="K62" s="63"/>
      <c r="L62" s="218"/>
      <c r="M62" s="219"/>
      <c r="N62" s="220"/>
      <c r="O62" s="64" t="s">
        <v>99</v>
      </c>
      <c r="P62" s="1"/>
    </row>
    <row r="63" spans="2:16" ht="18.75" customHeight="1">
      <c r="B63" s="60"/>
      <c r="C63" s="221" t="s">
        <v>103</v>
      </c>
      <c r="D63" s="221"/>
      <c r="E63" s="221"/>
      <c r="F63" s="221"/>
      <c r="G63" s="221"/>
      <c r="H63" s="221"/>
      <c r="I63" s="61"/>
      <c r="J63" s="61"/>
      <c r="K63" s="75"/>
      <c r="L63" s="100"/>
      <c r="M63" s="76"/>
      <c r="N63" s="76"/>
      <c r="O63" s="64"/>
      <c r="P63" s="1"/>
    </row>
    <row r="64" spans="2:16" ht="18.75" customHeight="1">
      <c r="B64" s="60"/>
      <c r="C64" s="233" t="s">
        <v>104</v>
      </c>
      <c r="D64" s="233"/>
      <c r="E64" s="233"/>
      <c r="F64" s="233"/>
      <c r="G64" s="233"/>
      <c r="H64" s="233"/>
      <c r="I64" s="233"/>
      <c r="J64" s="61"/>
      <c r="K64" s="63"/>
      <c r="L64" s="218"/>
      <c r="M64" s="219"/>
      <c r="N64" s="220"/>
      <c r="O64" s="64" t="s">
        <v>99</v>
      </c>
      <c r="P64" s="1"/>
    </row>
    <row r="65" spans="2:16" ht="18.75" customHeight="1">
      <c r="B65" s="60"/>
      <c r="C65" s="222" t="s">
        <v>105</v>
      </c>
      <c r="D65" s="222"/>
      <c r="E65" s="222"/>
      <c r="F65" s="222"/>
      <c r="G65" s="222"/>
      <c r="H65" s="222"/>
      <c r="I65" s="222"/>
      <c r="J65" s="61"/>
      <c r="K65" s="63"/>
      <c r="L65" s="218"/>
      <c r="M65" s="219"/>
      <c r="N65" s="220"/>
      <c r="O65" s="64" t="s">
        <v>99</v>
      </c>
      <c r="P65" s="1"/>
    </row>
    <row r="66" spans="2:16" ht="18.75" customHeight="1">
      <c r="B66" s="60"/>
      <c r="C66" s="221" t="s">
        <v>106</v>
      </c>
      <c r="D66" s="221"/>
      <c r="E66" s="221"/>
      <c r="F66" s="221"/>
      <c r="G66" s="221"/>
      <c r="H66" s="61"/>
      <c r="I66" s="61"/>
      <c r="J66" s="61"/>
      <c r="K66" s="75"/>
      <c r="L66" s="100"/>
      <c r="M66" s="76"/>
      <c r="N66" s="76"/>
      <c r="O66" s="64"/>
      <c r="P66" s="1"/>
    </row>
    <row r="67" spans="2:16" ht="18.75" customHeight="1">
      <c r="B67" s="60"/>
      <c r="C67" s="222" t="s">
        <v>107</v>
      </c>
      <c r="D67" s="222"/>
      <c r="E67" s="222"/>
      <c r="F67" s="222"/>
      <c r="G67" s="222"/>
      <c r="H67" s="222"/>
      <c r="I67" s="222"/>
      <c r="J67" s="61"/>
      <c r="K67" s="63"/>
      <c r="L67" s="218"/>
      <c r="M67" s="219"/>
      <c r="N67" s="220"/>
      <c r="O67" s="64" t="s">
        <v>99</v>
      </c>
      <c r="P67" s="1"/>
    </row>
    <row r="68" spans="2:16" ht="18.75" customHeight="1">
      <c r="B68" s="60"/>
      <c r="C68" s="222" t="s">
        <v>108</v>
      </c>
      <c r="D68" s="222"/>
      <c r="E68" s="222"/>
      <c r="F68" s="222"/>
      <c r="G68" s="222"/>
      <c r="H68" s="222"/>
      <c r="I68" s="222"/>
      <c r="J68" s="61"/>
      <c r="K68" s="63"/>
      <c r="L68" s="218"/>
      <c r="M68" s="219"/>
      <c r="N68" s="220"/>
      <c r="O68" s="64" t="s">
        <v>99</v>
      </c>
      <c r="P68" s="1"/>
    </row>
    <row r="69" spans="2:16" ht="18.75" customHeight="1">
      <c r="B69" s="60"/>
      <c r="C69" s="222" t="s">
        <v>109</v>
      </c>
      <c r="D69" s="222"/>
      <c r="E69" s="222"/>
      <c r="F69" s="222"/>
      <c r="G69" s="222"/>
      <c r="H69" s="222"/>
      <c r="I69" s="222"/>
      <c r="J69" s="61"/>
      <c r="K69" s="63"/>
      <c r="L69" s="218"/>
      <c r="M69" s="219"/>
      <c r="N69" s="220"/>
      <c r="O69" s="64" t="s">
        <v>99</v>
      </c>
      <c r="P69" s="1"/>
    </row>
    <row r="70" spans="2:16" ht="18.75" customHeight="1">
      <c r="B70" s="60"/>
      <c r="C70" s="222" t="s">
        <v>110</v>
      </c>
      <c r="D70" s="222"/>
      <c r="E70" s="222"/>
      <c r="F70" s="222"/>
      <c r="G70" s="222"/>
      <c r="H70" s="222"/>
      <c r="I70" s="222"/>
      <c r="J70" s="61"/>
      <c r="K70" s="63"/>
      <c r="L70" s="218"/>
      <c r="M70" s="219"/>
      <c r="N70" s="220"/>
      <c r="O70" s="64" t="s">
        <v>99</v>
      </c>
      <c r="P70" s="1"/>
    </row>
    <row r="71" spans="2:16" ht="18.75" customHeight="1">
      <c r="B71" s="60"/>
      <c r="C71" s="222" t="s">
        <v>111</v>
      </c>
      <c r="D71" s="222"/>
      <c r="E71" s="222"/>
      <c r="F71" s="222"/>
      <c r="G71" s="222"/>
      <c r="H71" s="222"/>
      <c r="I71" s="222"/>
      <c r="J71" s="61"/>
      <c r="K71" s="63"/>
      <c r="L71" s="218"/>
      <c r="M71" s="219"/>
      <c r="N71" s="220"/>
      <c r="O71" s="64" t="s">
        <v>99</v>
      </c>
      <c r="P71" s="1"/>
    </row>
    <row r="72" spans="2:16" ht="18.75" customHeight="1">
      <c r="B72" s="60"/>
      <c r="C72" s="221" t="s">
        <v>112</v>
      </c>
      <c r="D72" s="221"/>
      <c r="E72" s="221"/>
      <c r="F72" s="221"/>
      <c r="G72" s="221"/>
      <c r="H72" s="61"/>
      <c r="I72" s="61"/>
      <c r="J72" s="61"/>
      <c r="K72" s="75"/>
      <c r="L72" s="100"/>
      <c r="M72" s="76"/>
      <c r="N72" s="76"/>
      <c r="O72" s="64"/>
      <c r="P72" s="1"/>
    </row>
    <row r="73" spans="2:16" ht="18.75" customHeight="1">
      <c r="B73" s="60"/>
      <c r="C73" s="222" t="s">
        <v>113</v>
      </c>
      <c r="D73" s="222"/>
      <c r="E73" s="222"/>
      <c r="F73" s="222"/>
      <c r="G73" s="222"/>
      <c r="H73" s="222"/>
      <c r="I73" s="222"/>
      <c r="J73" s="61"/>
      <c r="K73" s="63"/>
      <c r="L73" s="218"/>
      <c r="M73" s="219"/>
      <c r="N73" s="220"/>
      <c r="O73" s="64" t="s">
        <v>99</v>
      </c>
      <c r="P73" s="1"/>
    </row>
    <row r="74" spans="2:16" ht="18.75" customHeight="1">
      <c r="B74" s="60"/>
      <c r="C74" s="222" t="s">
        <v>114</v>
      </c>
      <c r="D74" s="222"/>
      <c r="E74" s="222"/>
      <c r="F74" s="222"/>
      <c r="G74" s="222"/>
      <c r="H74" s="222"/>
      <c r="I74" s="222"/>
      <c r="J74" s="61"/>
      <c r="K74" s="63"/>
      <c r="L74" s="218"/>
      <c r="M74" s="219"/>
      <c r="N74" s="220"/>
      <c r="O74" s="64" t="s">
        <v>99</v>
      </c>
      <c r="P74" s="1"/>
    </row>
    <row r="75" spans="2:16" ht="18.75" customHeight="1">
      <c r="B75" s="60"/>
      <c r="C75" s="222" t="s">
        <v>115</v>
      </c>
      <c r="D75" s="222"/>
      <c r="E75" s="222"/>
      <c r="F75" s="222"/>
      <c r="G75" s="222"/>
      <c r="H75" s="222"/>
      <c r="I75" s="222"/>
      <c r="J75" s="61"/>
      <c r="K75" s="63"/>
      <c r="L75" s="218"/>
      <c r="M75" s="219"/>
      <c r="N75" s="220"/>
      <c r="O75" s="64" t="s">
        <v>99</v>
      </c>
      <c r="P75" s="1"/>
    </row>
    <row r="76" spans="2:16" ht="18.75" customHeight="1">
      <c r="B76" s="60"/>
      <c r="C76" s="222" t="s">
        <v>116</v>
      </c>
      <c r="D76" s="222"/>
      <c r="E76" s="222"/>
      <c r="F76" s="222"/>
      <c r="G76" s="222"/>
      <c r="H76" s="222"/>
      <c r="I76" s="222"/>
      <c r="J76" s="61"/>
      <c r="K76" s="63"/>
      <c r="L76" s="218"/>
      <c r="M76" s="219"/>
      <c r="N76" s="220"/>
      <c r="O76" s="64" t="s">
        <v>99</v>
      </c>
      <c r="P76" s="1"/>
    </row>
    <row r="77" spans="2:16" ht="18.75" customHeight="1">
      <c r="B77" s="60"/>
      <c r="C77" s="222" t="s">
        <v>117</v>
      </c>
      <c r="D77" s="222"/>
      <c r="E77" s="222"/>
      <c r="F77" s="222"/>
      <c r="G77" s="222"/>
      <c r="H77" s="222"/>
      <c r="I77" s="222"/>
      <c r="J77" s="61"/>
      <c r="K77" s="63"/>
      <c r="L77" s="218"/>
      <c r="M77" s="219"/>
      <c r="N77" s="220"/>
      <c r="O77" s="64" t="s">
        <v>99</v>
      </c>
      <c r="P77" s="1"/>
    </row>
    <row r="78" spans="2:16" ht="18.75" customHeight="1">
      <c r="B78" s="60"/>
      <c r="C78" s="222" t="s">
        <v>118</v>
      </c>
      <c r="D78" s="222"/>
      <c r="E78" s="222"/>
      <c r="F78" s="222"/>
      <c r="G78" s="222"/>
      <c r="H78" s="222"/>
      <c r="I78" s="222"/>
      <c r="J78" s="61"/>
      <c r="K78" s="63"/>
      <c r="L78" s="218"/>
      <c r="M78" s="219"/>
      <c r="N78" s="220"/>
      <c r="O78" s="64" t="s">
        <v>99</v>
      </c>
      <c r="P78" s="1"/>
    </row>
    <row r="79" spans="2:16" ht="18.75" customHeight="1">
      <c r="B79" s="60"/>
      <c r="C79" s="222" t="s">
        <v>119</v>
      </c>
      <c r="D79" s="222"/>
      <c r="E79" s="222"/>
      <c r="F79" s="222"/>
      <c r="G79" s="222"/>
      <c r="H79" s="222"/>
      <c r="I79" s="222"/>
      <c r="J79" s="61"/>
      <c r="K79" s="63"/>
      <c r="L79" s="218"/>
      <c r="M79" s="219"/>
      <c r="N79" s="220"/>
      <c r="O79" s="64" t="s">
        <v>99</v>
      </c>
      <c r="P79" s="1"/>
    </row>
    <row r="80" spans="2:16" ht="18.75" customHeight="1">
      <c r="B80" s="60"/>
      <c r="C80" s="222" t="s">
        <v>120</v>
      </c>
      <c r="D80" s="222"/>
      <c r="E80" s="222"/>
      <c r="F80" s="222"/>
      <c r="G80" s="222"/>
      <c r="H80" s="222"/>
      <c r="I80" s="222"/>
      <c r="J80" s="61"/>
      <c r="K80" s="63"/>
      <c r="L80" s="218"/>
      <c r="M80" s="219"/>
      <c r="N80" s="220"/>
      <c r="O80" s="64" t="s">
        <v>99</v>
      </c>
      <c r="P80" s="1"/>
    </row>
    <row r="81" spans="2:16" ht="18.75" customHeight="1">
      <c r="B81" s="60"/>
      <c r="C81" s="222" t="s">
        <v>121</v>
      </c>
      <c r="D81" s="222"/>
      <c r="E81" s="222"/>
      <c r="F81" s="222"/>
      <c r="G81" s="222"/>
      <c r="H81" s="222"/>
      <c r="I81" s="222"/>
      <c r="J81" s="61"/>
      <c r="K81" s="63"/>
      <c r="L81" s="218"/>
      <c r="M81" s="219"/>
      <c r="N81" s="220"/>
      <c r="O81" s="64" t="s">
        <v>99</v>
      </c>
      <c r="P81" s="1"/>
    </row>
    <row r="82" spans="2:16" ht="18.75" customHeight="1">
      <c r="B82" s="60"/>
      <c r="C82" s="222" t="s">
        <v>122</v>
      </c>
      <c r="D82" s="222"/>
      <c r="E82" s="222"/>
      <c r="F82" s="222"/>
      <c r="G82" s="222"/>
      <c r="H82" s="222"/>
      <c r="I82" s="222"/>
      <c r="J82" s="61"/>
      <c r="K82" s="63"/>
      <c r="L82" s="218"/>
      <c r="M82" s="219"/>
      <c r="N82" s="220"/>
      <c r="O82" s="64" t="s">
        <v>99</v>
      </c>
      <c r="P82" s="1"/>
    </row>
    <row r="83" spans="2:16" ht="18.75" customHeight="1">
      <c r="B83" s="60"/>
      <c r="C83" s="222" t="s">
        <v>123</v>
      </c>
      <c r="D83" s="222"/>
      <c r="E83" s="222"/>
      <c r="F83" s="222"/>
      <c r="G83" s="222"/>
      <c r="H83" s="222"/>
      <c r="I83" s="222"/>
      <c r="J83" s="61"/>
      <c r="K83" s="63"/>
      <c r="L83" s="218"/>
      <c r="M83" s="219"/>
      <c r="N83" s="220"/>
      <c r="O83" s="64" t="s">
        <v>99</v>
      </c>
      <c r="P83" s="1"/>
    </row>
    <row r="84" spans="2:16" ht="18.75" customHeight="1">
      <c r="B84" s="60"/>
      <c r="C84" s="222" t="s">
        <v>124</v>
      </c>
      <c r="D84" s="222"/>
      <c r="E84" s="222"/>
      <c r="F84" s="222"/>
      <c r="G84" s="222"/>
      <c r="H84" s="222"/>
      <c r="I84" s="222"/>
      <c r="J84" s="61"/>
      <c r="K84" s="63"/>
      <c r="L84" s="218"/>
      <c r="M84" s="219"/>
      <c r="N84" s="220"/>
      <c r="O84" s="64" t="s">
        <v>99</v>
      </c>
      <c r="P84" s="1"/>
    </row>
    <row r="85" spans="2:16" ht="18.75" customHeight="1">
      <c r="B85" s="60"/>
      <c r="C85" s="222" t="s">
        <v>125</v>
      </c>
      <c r="D85" s="222"/>
      <c r="E85" s="222"/>
      <c r="F85" s="222"/>
      <c r="G85" s="222"/>
      <c r="H85" s="222"/>
      <c r="I85" s="222"/>
      <c r="J85" s="61"/>
      <c r="K85" s="63"/>
      <c r="L85" s="218"/>
      <c r="M85" s="219"/>
      <c r="N85" s="220"/>
      <c r="O85" s="64" t="s">
        <v>99</v>
      </c>
      <c r="P85" s="1"/>
    </row>
    <row r="86" spans="2:16" ht="18.75" customHeight="1">
      <c r="B86" s="60"/>
      <c r="C86" s="222" t="s">
        <v>126</v>
      </c>
      <c r="D86" s="222"/>
      <c r="E86" s="222"/>
      <c r="F86" s="222"/>
      <c r="G86" s="222"/>
      <c r="H86" s="222"/>
      <c r="I86" s="222"/>
      <c r="J86" s="61"/>
      <c r="K86" s="63"/>
      <c r="L86" s="218"/>
      <c r="M86" s="219"/>
      <c r="N86" s="220"/>
      <c r="O86" s="64" t="s">
        <v>99</v>
      </c>
      <c r="P86" s="1"/>
    </row>
    <row r="87" spans="2:16" ht="18.75" customHeight="1">
      <c r="B87" s="60"/>
      <c r="C87" s="222" t="s">
        <v>127</v>
      </c>
      <c r="D87" s="222"/>
      <c r="E87" s="222"/>
      <c r="F87" s="222"/>
      <c r="G87" s="222"/>
      <c r="H87" s="222"/>
      <c r="I87" s="222"/>
      <c r="J87" s="61"/>
      <c r="K87" s="63"/>
      <c r="L87" s="218"/>
      <c r="M87" s="219"/>
      <c r="N87" s="220"/>
      <c r="O87" s="64" t="s">
        <v>99</v>
      </c>
      <c r="P87" s="1"/>
    </row>
    <row r="88" spans="2:16" ht="18.75" customHeight="1">
      <c r="B88" s="60"/>
      <c r="C88" s="222" t="s">
        <v>128</v>
      </c>
      <c r="D88" s="222"/>
      <c r="E88" s="222"/>
      <c r="F88" s="222"/>
      <c r="G88" s="222"/>
      <c r="H88" s="222"/>
      <c r="I88" s="222"/>
      <c r="J88" s="61"/>
      <c r="K88" s="63"/>
      <c r="L88" s="218"/>
      <c r="M88" s="219"/>
      <c r="N88" s="220"/>
      <c r="O88" s="64" t="s">
        <v>99</v>
      </c>
      <c r="P88" s="1"/>
    </row>
    <row r="89" spans="2:16" ht="18.75" customHeight="1">
      <c r="B89" s="60"/>
      <c r="C89" s="222" t="s">
        <v>129</v>
      </c>
      <c r="D89" s="222"/>
      <c r="E89" s="222"/>
      <c r="F89" s="222"/>
      <c r="G89" s="222"/>
      <c r="H89" s="222"/>
      <c r="I89" s="222"/>
      <c r="J89" s="61"/>
      <c r="K89" s="63"/>
      <c r="L89" s="218"/>
      <c r="M89" s="219"/>
      <c r="N89" s="220"/>
      <c r="O89" s="64" t="s">
        <v>99</v>
      </c>
      <c r="P89" s="1"/>
    </row>
    <row r="90" spans="2:16" ht="18.75" customHeight="1">
      <c r="B90" s="60"/>
      <c r="C90" s="222" t="s">
        <v>130</v>
      </c>
      <c r="D90" s="222"/>
      <c r="E90" s="222"/>
      <c r="F90" s="222"/>
      <c r="G90" s="222"/>
      <c r="H90" s="222"/>
      <c r="I90" s="222"/>
      <c r="J90" s="61"/>
      <c r="K90" s="63"/>
      <c r="L90" s="218"/>
      <c r="M90" s="219"/>
      <c r="N90" s="220"/>
      <c r="O90" s="64" t="s">
        <v>99</v>
      </c>
      <c r="P90" s="1"/>
    </row>
    <row r="91" spans="2:16" ht="18.75" customHeight="1">
      <c r="B91" s="60"/>
      <c r="C91" s="222" t="s">
        <v>131</v>
      </c>
      <c r="D91" s="222"/>
      <c r="E91" s="222"/>
      <c r="F91" s="222"/>
      <c r="G91" s="222"/>
      <c r="H91" s="222"/>
      <c r="I91" s="222"/>
      <c r="J91" s="61"/>
      <c r="K91" s="63"/>
      <c r="L91" s="218"/>
      <c r="M91" s="219"/>
      <c r="N91" s="220"/>
      <c r="O91" s="64" t="s">
        <v>99</v>
      </c>
      <c r="P91" s="1"/>
    </row>
    <row r="92" spans="2:16" ht="18.75" customHeight="1">
      <c r="B92" s="60"/>
      <c r="C92" s="222" t="s">
        <v>132</v>
      </c>
      <c r="D92" s="222"/>
      <c r="E92" s="222"/>
      <c r="F92" s="222"/>
      <c r="G92" s="222"/>
      <c r="H92" s="222"/>
      <c r="I92" s="222"/>
      <c r="J92" s="61"/>
      <c r="K92" s="63"/>
      <c r="L92" s="218"/>
      <c r="M92" s="219"/>
      <c r="N92" s="220"/>
      <c r="O92" s="64" t="s">
        <v>99</v>
      </c>
      <c r="P92" s="1"/>
    </row>
    <row r="93" spans="2:16" ht="18.75" customHeight="1">
      <c r="B93" s="60"/>
      <c r="C93" s="222" t="s">
        <v>133</v>
      </c>
      <c r="D93" s="222"/>
      <c r="E93" s="222"/>
      <c r="F93" s="222"/>
      <c r="G93" s="222"/>
      <c r="H93" s="222"/>
      <c r="I93" s="222"/>
      <c r="J93" s="61"/>
      <c r="K93" s="63"/>
      <c r="L93" s="218"/>
      <c r="M93" s="219"/>
      <c r="N93" s="220"/>
      <c r="O93" s="64" t="s">
        <v>99</v>
      </c>
      <c r="P93" s="1"/>
    </row>
    <row r="94" spans="2:16" ht="18.75" customHeight="1">
      <c r="B94" s="60"/>
      <c r="C94" s="221" t="s">
        <v>134</v>
      </c>
      <c r="D94" s="221"/>
      <c r="E94" s="221"/>
      <c r="F94" s="221"/>
      <c r="G94" s="221"/>
      <c r="H94" s="61"/>
      <c r="I94" s="61"/>
      <c r="J94" s="61"/>
      <c r="K94" s="75"/>
      <c r="L94" s="100"/>
      <c r="M94" s="76"/>
      <c r="N94" s="76"/>
      <c r="O94" s="64"/>
      <c r="P94" s="1"/>
    </row>
    <row r="95" spans="2:16" ht="18.75" customHeight="1">
      <c r="B95" s="60"/>
      <c r="C95" s="222" t="s">
        <v>135</v>
      </c>
      <c r="D95" s="222"/>
      <c r="E95" s="222"/>
      <c r="F95" s="222"/>
      <c r="G95" s="222"/>
      <c r="H95" s="222"/>
      <c r="I95" s="222"/>
      <c r="J95" s="61"/>
      <c r="K95" s="63"/>
      <c r="L95" s="218"/>
      <c r="M95" s="219"/>
      <c r="N95" s="220"/>
      <c r="O95" s="64" t="s">
        <v>99</v>
      </c>
      <c r="P95" s="1"/>
    </row>
    <row r="96" spans="2:16" ht="18.75" customHeight="1">
      <c r="B96" s="60"/>
      <c r="C96" s="221" t="s">
        <v>136</v>
      </c>
      <c r="D96" s="221"/>
      <c r="E96" s="221"/>
      <c r="F96" s="221"/>
      <c r="G96" s="221"/>
      <c r="H96" s="61"/>
      <c r="I96" s="61"/>
      <c r="J96" s="61"/>
      <c r="K96" s="75"/>
      <c r="L96" s="100"/>
      <c r="M96" s="76"/>
      <c r="N96" s="76"/>
      <c r="O96" s="64"/>
      <c r="P96" s="1"/>
    </row>
    <row r="97" spans="2:16" ht="18.75" customHeight="1">
      <c r="B97" s="60"/>
      <c r="C97" s="222" t="s">
        <v>137</v>
      </c>
      <c r="D97" s="222"/>
      <c r="E97" s="222"/>
      <c r="F97" s="222"/>
      <c r="G97" s="222"/>
      <c r="H97" s="222"/>
      <c r="I97" s="222"/>
      <c r="J97" s="61"/>
      <c r="K97" s="63"/>
      <c r="L97" s="218"/>
      <c r="M97" s="219"/>
      <c r="N97" s="220"/>
      <c r="O97" s="64" t="s">
        <v>99</v>
      </c>
      <c r="P97" s="1"/>
    </row>
    <row r="98" spans="2:16" ht="18.75" customHeight="1">
      <c r="B98" s="60"/>
      <c r="C98" s="222" t="s">
        <v>138</v>
      </c>
      <c r="D98" s="222"/>
      <c r="E98" s="222"/>
      <c r="F98" s="222"/>
      <c r="G98" s="222"/>
      <c r="H98" s="222"/>
      <c r="I98" s="222"/>
      <c r="J98" s="61"/>
      <c r="K98" s="63"/>
      <c r="L98" s="218"/>
      <c r="M98" s="219"/>
      <c r="N98" s="220"/>
      <c r="O98" s="64" t="s">
        <v>99</v>
      </c>
      <c r="P98" s="1"/>
    </row>
    <row r="99" spans="2:16" ht="18.75" customHeight="1">
      <c r="B99" s="60"/>
      <c r="C99" s="222" t="s">
        <v>139</v>
      </c>
      <c r="D99" s="222"/>
      <c r="E99" s="222"/>
      <c r="F99" s="222"/>
      <c r="G99" s="222"/>
      <c r="H99" s="222"/>
      <c r="I99" s="222"/>
      <c r="J99" s="61"/>
      <c r="K99" s="63"/>
      <c r="L99" s="218"/>
      <c r="M99" s="219"/>
      <c r="N99" s="220"/>
      <c r="O99" s="64" t="s">
        <v>99</v>
      </c>
      <c r="P99" s="1"/>
    </row>
    <row r="100" spans="2:16" ht="18.75" customHeight="1">
      <c r="B100" s="60"/>
      <c r="C100" s="222" t="s">
        <v>140</v>
      </c>
      <c r="D100" s="222"/>
      <c r="E100" s="222"/>
      <c r="F100" s="222"/>
      <c r="G100" s="222"/>
      <c r="H100" s="222"/>
      <c r="I100" s="222"/>
      <c r="J100" s="61"/>
      <c r="K100" s="63"/>
      <c r="L100" s="218"/>
      <c r="M100" s="219"/>
      <c r="N100" s="220"/>
      <c r="O100" s="64" t="s">
        <v>99</v>
      </c>
      <c r="P100" s="1"/>
    </row>
    <row r="101" spans="2:16" ht="18.75" customHeight="1">
      <c r="B101" s="60"/>
      <c r="C101" s="222" t="s">
        <v>141</v>
      </c>
      <c r="D101" s="222"/>
      <c r="E101" s="222"/>
      <c r="F101" s="222"/>
      <c r="G101" s="222"/>
      <c r="H101" s="222"/>
      <c r="I101" s="222"/>
      <c r="J101" s="61"/>
      <c r="K101" s="63"/>
      <c r="L101" s="218"/>
      <c r="M101" s="219"/>
      <c r="N101" s="220"/>
      <c r="O101" s="64" t="s">
        <v>99</v>
      </c>
      <c r="P101" s="1"/>
    </row>
    <row r="102" spans="2:16" ht="18.75" customHeight="1">
      <c r="B102" s="60"/>
      <c r="C102" s="222" t="s">
        <v>142</v>
      </c>
      <c r="D102" s="222"/>
      <c r="E102" s="222"/>
      <c r="F102" s="222"/>
      <c r="G102" s="222"/>
      <c r="H102" s="222"/>
      <c r="I102" s="222"/>
      <c r="J102" s="61"/>
      <c r="K102" s="63"/>
      <c r="L102" s="218"/>
      <c r="M102" s="219"/>
      <c r="N102" s="220"/>
      <c r="O102" s="64" t="s">
        <v>99</v>
      </c>
      <c r="P102" s="1"/>
    </row>
    <row r="103" spans="2:16" ht="18.75" customHeight="1">
      <c r="B103" s="60"/>
      <c r="C103" s="222" t="s">
        <v>143</v>
      </c>
      <c r="D103" s="222"/>
      <c r="E103" s="222"/>
      <c r="F103" s="222"/>
      <c r="G103" s="222"/>
      <c r="H103" s="222"/>
      <c r="I103" s="222"/>
      <c r="J103" s="61"/>
      <c r="K103" s="63"/>
      <c r="L103" s="218"/>
      <c r="M103" s="219"/>
      <c r="N103" s="220"/>
      <c r="O103" s="64" t="s">
        <v>99</v>
      </c>
      <c r="P103" s="1"/>
    </row>
    <row r="104" spans="2:16" ht="18.75" customHeight="1">
      <c r="B104" s="60"/>
      <c r="C104" s="222" t="s">
        <v>144</v>
      </c>
      <c r="D104" s="222"/>
      <c r="E104" s="222"/>
      <c r="F104" s="222"/>
      <c r="G104" s="222"/>
      <c r="H104" s="222"/>
      <c r="I104" s="222"/>
      <c r="J104" s="61"/>
      <c r="K104" s="63"/>
      <c r="L104" s="218"/>
      <c r="M104" s="219"/>
      <c r="N104" s="220"/>
      <c r="O104" s="64" t="s">
        <v>99</v>
      </c>
      <c r="P104" s="1"/>
    </row>
    <row r="105" spans="2:16" ht="18.75" customHeight="1">
      <c r="B105" s="60"/>
      <c r="C105" s="222" t="s">
        <v>145</v>
      </c>
      <c r="D105" s="222"/>
      <c r="E105" s="222"/>
      <c r="F105" s="222"/>
      <c r="G105" s="222"/>
      <c r="H105" s="222"/>
      <c r="I105" s="222"/>
      <c r="J105" s="61"/>
      <c r="K105" s="63"/>
      <c r="L105" s="218"/>
      <c r="M105" s="219"/>
      <c r="N105" s="220"/>
      <c r="O105" s="64" t="s">
        <v>99</v>
      </c>
      <c r="P105" s="1"/>
    </row>
    <row r="106" spans="2:16" ht="18.75" customHeight="1">
      <c r="B106" s="60"/>
      <c r="C106" s="222" t="s">
        <v>146</v>
      </c>
      <c r="D106" s="222"/>
      <c r="E106" s="222"/>
      <c r="F106" s="222"/>
      <c r="G106" s="222"/>
      <c r="H106" s="222"/>
      <c r="I106" s="222"/>
      <c r="J106" s="61"/>
      <c r="K106" s="63"/>
      <c r="L106" s="218"/>
      <c r="M106" s="219"/>
      <c r="N106" s="220"/>
      <c r="O106" s="64" t="s">
        <v>99</v>
      </c>
      <c r="P106" s="1"/>
    </row>
    <row r="107" spans="2:16" ht="18.75" customHeight="1">
      <c r="B107" s="60"/>
      <c r="C107" s="222" t="s">
        <v>147</v>
      </c>
      <c r="D107" s="222"/>
      <c r="E107" s="222"/>
      <c r="F107" s="222"/>
      <c r="G107" s="222"/>
      <c r="H107" s="222"/>
      <c r="I107" s="222"/>
      <c r="J107" s="61"/>
      <c r="K107" s="63"/>
      <c r="L107" s="218"/>
      <c r="M107" s="219"/>
      <c r="N107" s="220"/>
      <c r="O107" s="64" t="s">
        <v>99</v>
      </c>
      <c r="P107" s="1"/>
    </row>
    <row r="108" spans="2:16" ht="18.75" customHeight="1">
      <c r="B108" s="60"/>
      <c r="C108" s="238" t="s">
        <v>148</v>
      </c>
      <c r="D108" s="238"/>
      <c r="E108" s="238"/>
      <c r="F108" s="238"/>
      <c r="G108" s="238"/>
      <c r="H108" s="61"/>
      <c r="I108" s="61"/>
      <c r="J108" s="61"/>
      <c r="K108" s="75"/>
      <c r="L108" s="100"/>
      <c r="M108" s="76"/>
      <c r="N108" s="76"/>
      <c r="O108" s="64"/>
      <c r="P108" s="1"/>
    </row>
    <row r="109" spans="2:16" ht="18.75" customHeight="1">
      <c r="B109" s="60"/>
      <c r="C109" s="222" t="s">
        <v>149</v>
      </c>
      <c r="D109" s="222"/>
      <c r="E109" s="222"/>
      <c r="F109" s="222"/>
      <c r="G109" s="222"/>
      <c r="H109" s="222"/>
      <c r="I109" s="222"/>
      <c r="J109" s="61"/>
      <c r="K109" s="63"/>
      <c r="L109" s="218"/>
      <c r="M109" s="219"/>
      <c r="N109" s="220"/>
      <c r="O109" s="64" t="s">
        <v>99</v>
      </c>
      <c r="P109" s="1"/>
    </row>
    <row r="110" spans="2:16" ht="18.75" customHeight="1">
      <c r="B110" s="60"/>
      <c r="C110" s="221" t="s">
        <v>150</v>
      </c>
      <c r="D110" s="221"/>
      <c r="E110" s="221"/>
      <c r="F110" s="221"/>
      <c r="G110" s="221"/>
      <c r="H110" s="61"/>
      <c r="I110" s="61"/>
      <c r="J110" s="61"/>
      <c r="K110" s="75"/>
      <c r="L110" s="100"/>
      <c r="M110" s="76"/>
      <c r="N110" s="76"/>
      <c r="O110" s="64"/>
      <c r="P110" s="1"/>
    </row>
    <row r="111" spans="2:16" ht="18.75" customHeight="1">
      <c r="B111" s="60"/>
      <c r="C111" s="222" t="s">
        <v>151</v>
      </c>
      <c r="D111" s="222"/>
      <c r="E111" s="222"/>
      <c r="F111" s="222"/>
      <c r="G111" s="222"/>
      <c r="H111" s="222"/>
      <c r="I111" s="222"/>
      <c r="J111" s="61"/>
      <c r="K111" s="63"/>
      <c r="L111" s="218"/>
      <c r="M111" s="219"/>
      <c r="N111" s="220"/>
      <c r="O111" s="64" t="s">
        <v>99</v>
      </c>
      <c r="P111" s="1"/>
    </row>
    <row r="112" spans="2:16" ht="18.75" customHeight="1">
      <c r="B112" s="60"/>
      <c r="C112" s="222" t="s">
        <v>152</v>
      </c>
      <c r="D112" s="222"/>
      <c r="E112" s="222"/>
      <c r="F112" s="222"/>
      <c r="G112" s="222"/>
      <c r="H112" s="222"/>
      <c r="I112" s="222"/>
      <c r="J112" s="61"/>
      <c r="K112" s="63"/>
      <c r="L112" s="218"/>
      <c r="M112" s="219"/>
      <c r="N112" s="220"/>
      <c r="O112" s="64" t="s">
        <v>99</v>
      </c>
      <c r="P112" s="1"/>
    </row>
    <row r="113" spans="2:16" ht="18.75" customHeight="1">
      <c r="B113" s="60"/>
      <c r="C113" s="221" t="s">
        <v>153</v>
      </c>
      <c r="D113" s="221"/>
      <c r="E113" s="221"/>
      <c r="F113" s="221"/>
      <c r="G113" s="221"/>
      <c r="H113" s="61"/>
      <c r="I113" s="61"/>
      <c r="J113" s="61"/>
      <c r="K113" s="75"/>
      <c r="L113" s="100"/>
      <c r="M113" s="76"/>
      <c r="N113" s="76"/>
      <c r="O113" s="64"/>
      <c r="P113" s="1"/>
    </row>
    <row r="114" spans="2:16" ht="18.75" customHeight="1">
      <c r="B114" s="60"/>
      <c r="C114" s="222" t="s">
        <v>154</v>
      </c>
      <c r="D114" s="222"/>
      <c r="E114" s="222"/>
      <c r="F114" s="222"/>
      <c r="G114" s="222"/>
      <c r="H114" s="222"/>
      <c r="I114" s="222"/>
      <c r="J114" s="61"/>
      <c r="K114" s="63"/>
      <c r="L114" s="218"/>
      <c r="M114" s="219"/>
      <c r="N114" s="220"/>
      <c r="O114" s="64" t="s">
        <v>99</v>
      </c>
      <c r="P114" s="1"/>
    </row>
    <row r="115" spans="2:16" ht="18.75" customHeight="1">
      <c r="B115" s="60"/>
      <c r="C115" s="222" t="s">
        <v>155</v>
      </c>
      <c r="D115" s="222"/>
      <c r="E115" s="222"/>
      <c r="F115" s="222"/>
      <c r="G115" s="222"/>
      <c r="H115" s="222"/>
      <c r="I115" s="222"/>
      <c r="J115" s="61"/>
      <c r="K115" s="63"/>
      <c r="L115" s="218"/>
      <c r="M115" s="219"/>
      <c r="N115" s="220"/>
      <c r="O115" s="64" t="s">
        <v>99</v>
      </c>
      <c r="P115" s="1"/>
    </row>
    <row r="116" spans="2:16" ht="18.75" customHeight="1">
      <c r="B116" s="60"/>
      <c r="C116" s="222" t="s">
        <v>156</v>
      </c>
      <c r="D116" s="222"/>
      <c r="E116" s="222"/>
      <c r="F116" s="222"/>
      <c r="G116" s="222"/>
      <c r="H116" s="222"/>
      <c r="I116" s="222"/>
      <c r="J116" s="61"/>
      <c r="K116" s="63"/>
      <c r="L116" s="218"/>
      <c r="M116" s="219"/>
      <c r="N116" s="220"/>
      <c r="O116" s="64" t="s">
        <v>99</v>
      </c>
      <c r="P116" s="1"/>
    </row>
    <row r="117" spans="2:16" ht="18.75" customHeight="1">
      <c r="B117" s="60"/>
      <c r="C117" s="222" t="s">
        <v>157</v>
      </c>
      <c r="D117" s="222"/>
      <c r="E117" s="222"/>
      <c r="F117" s="222"/>
      <c r="G117" s="222"/>
      <c r="H117" s="222"/>
      <c r="I117" s="222"/>
      <c r="J117" s="61"/>
      <c r="K117" s="63"/>
      <c r="L117" s="218"/>
      <c r="M117" s="219"/>
      <c r="N117" s="220"/>
      <c r="O117" s="64" t="s">
        <v>99</v>
      </c>
      <c r="P117" s="1"/>
    </row>
    <row r="118" spans="2:16" ht="18.75" customHeight="1">
      <c r="B118" s="60"/>
      <c r="C118" s="237" t="s">
        <v>158</v>
      </c>
      <c r="D118" s="237"/>
      <c r="E118" s="237"/>
      <c r="F118" s="237"/>
      <c r="G118" s="61"/>
      <c r="H118" s="61"/>
      <c r="I118" s="61"/>
      <c r="J118" s="61"/>
      <c r="K118" s="63"/>
      <c r="L118" s="215">
        <f>SUM(L59:N62)+SUM(L64:N65)+SUM(L67:N71)+SUM(L73:N93)+L95+SUM(L97:N107)+L109+L111+L112+SUM(L114:N117)</f>
        <v>0</v>
      </c>
      <c r="M118" s="216"/>
      <c r="N118" s="217"/>
      <c r="O118" s="64" t="s">
        <v>99</v>
      </c>
      <c r="P118" s="1"/>
    </row>
    <row r="119" spans="2:16" ht="18.75" customHeight="1">
      <c r="B119" s="77"/>
      <c r="C119" s="78"/>
      <c r="D119" s="78"/>
      <c r="E119" s="78"/>
      <c r="F119" s="78"/>
      <c r="G119" s="78"/>
      <c r="H119" s="78"/>
      <c r="I119" s="78"/>
      <c r="J119" s="78"/>
      <c r="K119" s="78"/>
      <c r="L119" s="79"/>
      <c r="M119" s="79"/>
      <c r="N119" s="79"/>
      <c r="O119" s="80"/>
    </row>
    <row r="120" spans="2:16" ht="18.75" customHeight="1">
      <c r="B120" s="57" t="s">
        <v>159</v>
      </c>
      <c r="C120" s="234" t="s">
        <v>160</v>
      </c>
      <c r="D120" s="234"/>
      <c r="E120" s="234"/>
      <c r="F120" s="234"/>
      <c r="G120" s="234"/>
      <c r="H120" s="234"/>
      <c r="I120" s="234"/>
      <c r="J120" s="234"/>
      <c r="K120" s="234"/>
      <c r="L120" s="234"/>
      <c r="M120" s="234"/>
      <c r="N120" s="234"/>
      <c r="O120" s="235"/>
      <c r="P120" s="48"/>
    </row>
    <row r="121" spans="2:16" ht="18.75" customHeight="1">
      <c r="B121" s="60"/>
      <c r="C121" s="232"/>
      <c r="D121" s="232"/>
      <c r="E121" s="232"/>
      <c r="F121" s="232"/>
      <c r="G121" s="232"/>
      <c r="H121" s="232"/>
      <c r="I121" s="232"/>
      <c r="J121" s="232"/>
      <c r="K121" s="232"/>
      <c r="L121" s="232"/>
      <c r="M121" s="232"/>
      <c r="N121" s="232"/>
      <c r="O121" s="236"/>
      <c r="P121" s="48"/>
    </row>
    <row r="122" spans="2:16" ht="18.75" customHeight="1">
      <c r="B122" s="60"/>
      <c r="C122" s="61"/>
      <c r="D122" s="61"/>
      <c r="E122" s="61"/>
      <c r="F122" s="61"/>
      <c r="G122" s="61"/>
      <c r="H122" s="61"/>
      <c r="I122" s="61"/>
      <c r="J122" s="61"/>
      <c r="K122" s="61"/>
      <c r="L122" s="76"/>
      <c r="M122" s="76"/>
      <c r="N122" s="76"/>
      <c r="O122" s="68"/>
    </row>
    <row r="123" spans="2:16" ht="18.75" customHeight="1">
      <c r="B123" s="60"/>
      <c r="C123" s="230" t="s">
        <v>161</v>
      </c>
      <c r="D123" s="230"/>
      <c r="E123" s="230"/>
      <c r="F123" s="230"/>
      <c r="G123" s="230"/>
      <c r="H123" s="230"/>
      <c r="I123" s="230"/>
      <c r="J123" s="230"/>
      <c r="K123" s="99"/>
      <c r="L123" s="246" t="s">
        <v>96</v>
      </c>
      <c r="M123" s="246"/>
      <c r="N123" s="246"/>
      <c r="O123" s="68"/>
    </row>
    <row r="124" spans="2:16" ht="18.75" customHeight="1">
      <c r="B124" s="60"/>
      <c r="C124" s="232" t="s">
        <v>162</v>
      </c>
      <c r="D124" s="232"/>
      <c r="E124" s="232"/>
      <c r="F124" s="232"/>
      <c r="G124" s="232"/>
      <c r="H124" s="232"/>
      <c r="I124" s="232"/>
      <c r="J124" s="232"/>
      <c r="K124" s="76"/>
      <c r="L124" s="240"/>
      <c r="M124" s="241"/>
      <c r="N124" s="242"/>
      <c r="O124" s="239" t="s">
        <v>99</v>
      </c>
      <c r="P124" s="1"/>
    </row>
    <row r="125" spans="2:16" ht="18.75" customHeight="1">
      <c r="B125" s="60"/>
      <c r="C125" s="232"/>
      <c r="D125" s="232"/>
      <c r="E125" s="232"/>
      <c r="F125" s="232"/>
      <c r="G125" s="232"/>
      <c r="H125" s="232"/>
      <c r="I125" s="232"/>
      <c r="J125" s="232"/>
      <c r="K125" s="76"/>
      <c r="L125" s="243"/>
      <c r="M125" s="244"/>
      <c r="N125" s="245"/>
      <c r="O125" s="239"/>
      <c r="P125" s="1"/>
    </row>
    <row r="126" spans="2:16" ht="18.75" customHeight="1">
      <c r="B126" s="60"/>
      <c r="C126" s="232" t="s">
        <v>163</v>
      </c>
      <c r="D126" s="232"/>
      <c r="E126" s="232"/>
      <c r="F126" s="232"/>
      <c r="G126" s="232"/>
      <c r="H126" s="232"/>
      <c r="I126" s="232"/>
      <c r="J126" s="232"/>
      <c r="K126" s="63"/>
      <c r="L126" s="240"/>
      <c r="M126" s="241"/>
      <c r="N126" s="242"/>
      <c r="O126" s="239" t="s">
        <v>99</v>
      </c>
      <c r="P126" s="1"/>
    </row>
    <row r="127" spans="2:16" ht="18.75" customHeight="1">
      <c r="B127" s="60"/>
      <c r="C127" s="232"/>
      <c r="D127" s="232"/>
      <c r="E127" s="232"/>
      <c r="F127" s="232"/>
      <c r="G127" s="232"/>
      <c r="H127" s="232"/>
      <c r="I127" s="232"/>
      <c r="J127" s="232"/>
      <c r="K127" s="63"/>
      <c r="L127" s="243"/>
      <c r="M127" s="244"/>
      <c r="N127" s="245"/>
      <c r="O127" s="239"/>
      <c r="P127" s="1"/>
    </row>
    <row r="128" spans="2:16" ht="18.75" customHeight="1">
      <c r="B128" s="60"/>
      <c r="C128" s="232" t="s">
        <v>164</v>
      </c>
      <c r="D128" s="232"/>
      <c r="E128" s="232"/>
      <c r="F128" s="232"/>
      <c r="G128" s="232"/>
      <c r="H128" s="232"/>
      <c r="I128" s="232"/>
      <c r="J128" s="232"/>
      <c r="K128" s="63"/>
      <c r="L128" s="240"/>
      <c r="M128" s="241"/>
      <c r="N128" s="242"/>
      <c r="O128" s="239" t="s">
        <v>99</v>
      </c>
      <c r="P128" s="1"/>
    </row>
    <row r="129" spans="1:54" ht="18.75" customHeight="1">
      <c r="B129" s="60"/>
      <c r="C129" s="232"/>
      <c r="D129" s="232"/>
      <c r="E129" s="232"/>
      <c r="F129" s="232"/>
      <c r="G129" s="232"/>
      <c r="H129" s="232"/>
      <c r="I129" s="232"/>
      <c r="J129" s="232"/>
      <c r="K129" s="63"/>
      <c r="L129" s="243"/>
      <c r="M129" s="244"/>
      <c r="N129" s="245"/>
      <c r="O129" s="239"/>
      <c r="P129" s="1"/>
    </row>
    <row r="130" spans="1:54" ht="18.75" customHeight="1">
      <c r="B130" s="60"/>
      <c r="C130" s="237" t="s">
        <v>165</v>
      </c>
      <c r="D130" s="237"/>
      <c r="E130" s="237"/>
      <c r="F130" s="237"/>
      <c r="G130" s="237"/>
      <c r="H130" s="237"/>
      <c r="I130" s="237"/>
      <c r="J130" s="237"/>
      <c r="K130" s="63"/>
      <c r="L130" s="261"/>
      <c r="M130" s="262"/>
      <c r="N130" s="263"/>
      <c r="O130" s="64" t="s">
        <v>99</v>
      </c>
      <c r="P130" s="1"/>
    </row>
    <row r="131" spans="1:54" ht="18.75" customHeight="1">
      <c r="B131" s="60"/>
      <c r="C131" s="237" t="s">
        <v>166</v>
      </c>
      <c r="D131" s="237"/>
      <c r="E131" s="237"/>
      <c r="F131" s="237"/>
      <c r="G131" s="237"/>
      <c r="H131" s="237"/>
      <c r="I131" s="237"/>
      <c r="J131" s="237"/>
      <c r="K131" s="63"/>
      <c r="L131" s="261"/>
      <c r="M131" s="262"/>
      <c r="N131" s="263"/>
      <c r="O131" s="64" t="s">
        <v>99</v>
      </c>
      <c r="P131" s="1"/>
    </row>
    <row r="132" spans="1:54" ht="18.75" customHeight="1">
      <c r="B132" s="60"/>
      <c r="C132" s="237" t="s">
        <v>167</v>
      </c>
      <c r="D132" s="237"/>
      <c r="E132" s="237"/>
      <c r="F132" s="237"/>
      <c r="G132" s="237"/>
      <c r="H132" s="237"/>
      <c r="I132" s="237"/>
      <c r="J132" s="237"/>
      <c r="K132" s="63"/>
      <c r="L132" s="261"/>
      <c r="M132" s="262"/>
      <c r="N132" s="263"/>
      <c r="O132" s="64" t="s">
        <v>99</v>
      </c>
      <c r="P132" s="1"/>
    </row>
    <row r="133" spans="1:54" ht="18.75" customHeight="1">
      <c r="B133" s="60"/>
      <c r="C133" s="237" t="s">
        <v>168</v>
      </c>
      <c r="D133" s="237"/>
      <c r="E133" s="237"/>
      <c r="F133" s="237"/>
      <c r="G133" s="237"/>
      <c r="H133" s="237"/>
      <c r="I133" s="237"/>
      <c r="J133" s="237"/>
      <c r="K133" s="63"/>
      <c r="L133" s="261"/>
      <c r="M133" s="262"/>
      <c r="N133" s="263"/>
      <c r="O133" s="64" t="s">
        <v>99</v>
      </c>
      <c r="P133" s="1"/>
    </row>
    <row r="134" spans="1:54" ht="18.75" customHeight="1">
      <c r="B134" s="60"/>
      <c r="C134" s="237" t="s">
        <v>169</v>
      </c>
      <c r="D134" s="237"/>
      <c r="E134" s="237"/>
      <c r="F134" s="237"/>
      <c r="G134" s="237"/>
      <c r="H134" s="237"/>
      <c r="I134" s="237"/>
      <c r="J134" s="237"/>
      <c r="K134" s="63"/>
      <c r="L134" s="261"/>
      <c r="M134" s="262"/>
      <c r="N134" s="263"/>
      <c r="O134" s="64" t="s">
        <v>99</v>
      </c>
      <c r="P134" s="1"/>
    </row>
    <row r="135" spans="1:54" ht="18.75" customHeight="1">
      <c r="B135" s="60"/>
      <c r="C135" s="237" t="s">
        <v>158</v>
      </c>
      <c r="D135" s="237"/>
      <c r="E135" s="237"/>
      <c r="F135" s="237"/>
      <c r="G135" s="237"/>
      <c r="H135" s="237"/>
      <c r="I135" s="237"/>
      <c r="J135" s="237"/>
      <c r="K135" s="63"/>
      <c r="L135" s="264">
        <f>SUM(L124:N134)</f>
        <v>0</v>
      </c>
      <c r="M135" s="265"/>
      <c r="N135" s="266"/>
      <c r="O135" s="64" t="s">
        <v>99</v>
      </c>
      <c r="P135" s="1"/>
    </row>
    <row r="136" spans="1:54" ht="9" customHeight="1">
      <c r="B136" s="77"/>
      <c r="C136" s="101"/>
      <c r="D136" s="101"/>
      <c r="E136" s="101"/>
      <c r="F136" s="101"/>
      <c r="G136" s="101"/>
      <c r="H136" s="101"/>
      <c r="I136" s="101"/>
      <c r="J136" s="101"/>
      <c r="K136" s="70"/>
      <c r="L136" s="102"/>
      <c r="M136" s="102"/>
      <c r="N136" s="102"/>
      <c r="O136" s="80"/>
    </row>
    <row r="137" spans="1:54" ht="18.75" customHeight="1">
      <c r="B137" s="57" t="s">
        <v>170</v>
      </c>
      <c r="C137" s="103" t="s">
        <v>171</v>
      </c>
      <c r="D137" s="58"/>
      <c r="E137" s="58"/>
      <c r="F137" s="58"/>
      <c r="G137" s="58"/>
      <c r="H137" s="58"/>
      <c r="I137" s="58"/>
      <c r="J137" s="58"/>
      <c r="K137" s="58"/>
      <c r="L137" s="66"/>
      <c r="M137" s="66"/>
      <c r="N137" s="66"/>
      <c r="O137" s="67"/>
    </row>
    <row r="138" spans="1:54" ht="18.75" customHeight="1">
      <c r="B138" s="60"/>
      <c r="C138" s="61"/>
      <c r="D138" s="222" t="s">
        <v>172</v>
      </c>
      <c r="E138" s="222"/>
      <c r="F138" s="222"/>
      <c r="G138" s="61"/>
      <c r="H138" s="222" t="s">
        <v>173</v>
      </c>
      <c r="I138" s="222"/>
      <c r="J138" s="222"/>
      <c r="K138" s="61"/>
      <c r="L138" s="222" t="s">
        <v>174</v>
      </c>
      <c r="M138" s="222"/>
      <c r="N138" s="222"/>
      <c r="O138" s="260"/>
      <c r="P138" s="19"/>
    </row>
    <row r="139" spans="1:54" ht="18.75" customHeight="1">
      <c r="B139" s="60"/>
      <c r="C139" s="61"/>
      <c r="D139" s="222" t="s">
        <v>175</v>
      </c>
      <c r="E139" s="222"/>
      <c r="F139" s="222"/>
      <c r="G139" s="61"/>
      <c r="H139" s="222" t="s">
        <v>176</v>
      </c>
      <c r="I139" s="222"/>
      <c r="J139" s="222"/>
      <c r="K139" s="61"/>
      <c r="L139" s="222" t="s">
        <v>169</v>
      </c>
      <c r="M139" s="222"/>
      <c r="N139" s="222"/>
      <c r="O139" s="260"/>
      <c r="P139" s="19"/>
    </row>
    <row r="140" spans="1:54" ht="18.75" customHeight="1">
      <c r="B140" s="77"/>
      <c r="C140" s="78"/>
      <c r="D140" s="231" t="s">
        <v>177</v>
      </c>
      <c r="E140" s="231"/>
      <c r="F140" s="231"/>
      <c r="G140" s="78"/>
      <c r="H140" s="231" t="s">
        <v>178</v>
      </c>
      <c r="I140" s="231"/>
      <c r="J140" s="231"/>
      <c r="K140" s="78"/>
      <c r="L140" s="79"/>
      <c r="M140" s="79"/>
      <c r="N140" s="79"/>
      <c r="O140" s="80"/>
      <c r="P140" s="19"/>
    </row>
    <row r="141" spans="1:54" s="49" customFormat="1" ht="18.75" customHeight="1">
      <c r="B141" s="104"/>
      <c r="C141" s="104"/>
      <c r="D141" s="104"/>
      <c r="E141" s="104"/>
      <c r="F141" s="104"/>
      <c r="G141" s="105"/>
      <c r="H141" s="104"/>
      <c r="I141" s="104"/>
      <c r="J141" s="104"/>
      <c r="K141" s="104"/>
      <c r="L141" s="106"/>
      <c r="M141" s="106"/>
      <c r="N141" s="106"/>
      <c r="O141" s="107"/>
      <c r="P141" s="19"/>
      <c r="Q141" s="46"/>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row>
    <row r="142" spans="1:54" s="49" customFormat="1" ht="18.75" customHeight="1">
      <c r="B142" s="104"/>
      <c r="C142" s="104"/>
      <c r="D142" s="104"/>
      <c r="E142" s="104"/>
      <c r="F142" s="104"/>
      <c r="G142" s="105"/>
      <c r="H142" s="104"/>
      <c r="I142" s="104"/>
      <c r="J142" s="104"/>
      <c r="K142" s="104"/>
      <c r="L142" s="106"/>
      <c r="M142" s="106"/>
      <c r="N142" s="106"/>
      <c r="O142" s="107"/>
      <c r="P142" s="50"/>
      <c r="Q142" s="46"/>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row>
    <row r="143" spans="1:54" s="42" customFormat="1" ht="18.75" customHeight="1">
      <c r="A143" s="49"/>
      <c r="B143" s="104"/>
      <c r="C143" s="104"/>
      <c r="D143" s="104"/>
      <c r="E143" s="104"/>
      <c r="F143" s="104"/>
      <c r="G143" s="105"/>
      <c r="H143" s="104"/>
      <c r="I143" s="104"/>
      <c r="J143" s="104"/>
      <c r="K143" s="104"/>
      <c r="L143" s="106"/>
      <c r="M143" s="106"/>
      <c r="N143" s="106"/>
      <c r="O143" s="107"/>
      <c r="P143" s="50"/>
      <c r="Q143" s="46"/>
    </row>
    <row r="144" spans="1:54" s="42" customFormat="1" ht="18.75" customHeight="1">
      <c r="G144" s="3"/>
      <c r="L144" s="51"/>
      <c r="M144" s="51"/>
      <c r="N144" s="51"/>
      <c r="O144" s="52"/>
      <c r="P144" s="52"/>
      <c r="Q144" s="5"/>
    </row>
    <row r="145" spans="7:17" s="42" customFormat="1" ht="18.75" customHeight="1">
      <c r="G145" s="3"/>
      <c r="L145" s="51"/>
      <c r="M145" s="51"/>
      <c r="N145" s="51"/>
      <c r="O145" s="52"/>
      <c r="P145" s="52"/>
      <c r="Q145" s="5"/>
    </row>
    <row r="146" spans="7:17" s="42" customFormat="1" ht="18.75" customHeight="1">
      <c r="G146" s="3"/>
      <c r="L146" s="51"/>
      <c r="M146" s="51"/>
      <c r="N146" s="51"/>
      <c r="O146" s="52"/>
      <c r="P146" s="52"/>
      <c r="Q146" s="5"/>
    </row>
    <row r="147" spans="7:17" s="42" customFormat="1" ht="18.75" customHeight="1">
      <c r="G147" s="3"/>
      <c r="L147" s="51"/>
      <c r="M147" s="51"/>
      <c r="N147" s="51"/>
      <c r="O147" s="52"/>
      <c r="P147" s="52"/>
      <c r="Q147" s="5"/>
    </row>
    <row r="148" spans="7:17" s="42" customFormat="1" ht="18.75" customHeight="1">
      <c r="G148" s="3"/>
      <c r="L148" s="51"/>
      <c r="M148" s="51"/>
      <c r="N148" s="51"/>
      <c r="O148" s="52"/>
      <c r="P148" s="52"/>
      <c r="Q148" s="5"/>
    </row>
    <row r="149" spans="7:17" s="42" customFormat="1" ht="18.75" customHeight="1">
      <c r="G149" s="3"/>
      <c r="L149" s="51"/>
      <c r="M149" s="51"/>
      <c r="N149" s="51"/>
      <c r="O149" s="52"/>
      <c r="P149" s="52"/>
      <c r="Q149" s="5"/>
    </row>
    <row r="150" spans="7:17" s="42" customFormat="1" ht="18.75" customHeight="1">
      <c r="G150" s="3"/>
      <c r="L150" s="51"/>
      <c r="M150" s="51"/>
      <c r="N150" s="51"/>
      <c r="O150" s="52"/>
      <c r="P150" s="52"/>
      <c r="Q150" s="5"/>
    </row>
    <row r="151" spans="7:17" s="42" customFormat="1" ht="18.75" customHeight="1">
      <c r="G151" s="3"/>
      <c r="L151" s="51"/>
      <c r="M151" s="51"/>
      <c r="N151" s="51"/>
      <c r="O151" s="52"/>
      <c r="P151" s="52"/>
      <c r="Q151" s="5"/>
    </row>
    <row r="152" spans="7:17" s="42" customFormat="1" ht="18.75" customHeight="1">
      <c r="G152" s="3"/>
      <c r="L152" s="51"/>
      <c r="M152" s="51"/>
      <c r="N152" s="51"/>
      <c r="O152" s="52"/>
      <c r="P152" s="52"/>
      <c r="Q152" s="5"/>
    </row>
    <row r="153" spans="7:17" s="42" customFormat="1" ht="18.75" customHeight="1">
      <c r="G153" s="3"/>
      <c r="L153" s="51"/>
      <c r="M153" s="51"/>
      <c r="N153" s="51"/>
      <c r="O153" s="52"/>
      <c r="P153" s="52"/>
      <c r="Q153" s="5"/>
    </row>
    <row r="154" spans="7:17" s="42" customFormat="1" ht="18.75" customHeight="1">
      <c r="G154" s="3"/>
      <c r="L154" s="51"/>
      <c r="M154" s="51"/>
      <c r="N154" s="51"/>
      <c r="O154" s="52"/>
      <c r="P154" s="52"/>
      <c r="Q154" s="5"/>
    </row>
    <row r="155" spans="7:17" s="42" customFormat="1" ht="18.75" customHeight="1">
      <c r="G155" s="3"/>
      <c r="L155" s="51"/>
      <c r="M155" s="51"/>
      <c r="N155" s="51"/>
      <c r="O155" s="52"/>
      <c r="P155" s="52"/>
      <c r="Q155" s="5"/>
    </row>
    <row r="156" spans="7:17" s="42" customFormat="1" ht="18.75" customHeight="1">
      <c r="G156" s="3"/>
      <c r="L156" s="51"/>
      <c r="M156" s="51"/>
      <c r="N156" s="51"/>
      <c r="O156" s="52"/>
      <c r="P156" s="52"/>
      <c r="Q156" s="5"/>
    </row>
    <row r="157" spans="7:17" s="42" customFormat="1" ht="18.75" customHeight="1">
      <c r="G157" s="3"/>
      <c r="L157" s="51"/>
      <c r="M157" s="51"/>
      <c r="N157" s="51"/>
      <c r="O157" s="52"/>
      <c r="P157" s="52"/>
      <c r="Q157" s="5"/>
    </row>
    <row r="158" spans="7:17" s="42" customFormat="1" ht="18.75" customHeight="1">
      <c r="G158" s="3"/>
      <c r="L158" s="51"/>
      <c r="M158" s="51"/>
      <c r="N158" s="51"/>
      <c r="O158" s="52"/>
      <c r="P158" s="52"/>
      <c r="Q158" s="5"/>
    </row>
    <row r="159" spans="7:17" s="42" customFormat="1" ht="18.75" customHeight="1">
      <c r="G159" s="3"/>
      <c r="L159" s="51"/>
      <c r="M159" s="51"/>
      <c r="N159" s="51"/>
      <c r="O159" s="52"/>
      <c r="P159" s="52"/>
      <c r="Q159" s="5"/>
    </row>
    <row r="160" spans="7:17" s="42" customFormat="1" ht="18.75" customHeight="1">
      <c r="G160" s="3"/>
      <c r="L160" s="51"/>
      <c r="M160" s="51"/>
      <c r="N160" s="51"/>
      <c r="O160" s="52"/>
      <c r="P160" s="52"/>
      <c r="Q160" s="5"/>
    </row>
    <row r="161" spans="7:17" s="42" customFormat="1" ht="18.75" customHeight="1">
      <c r="G161" s="3"/>
      <c r="L161" s="51"/>
      <c r="M161" s="51"/>
      <c r="N161" s="51"/>
      <c r="O161" s="52"/>
      <c r="P161" s="52"/>
      <c r="Q161" s="5"/>
    </row>
    <row r="162" spans="7:17" s="42" customFormat="1" ht="18.75" customHeight="1">
      <c r="G162" s="3"/>
      <c r="L162" s="51"/>
      <c r="M162" s="51"/>
      <c r="N162" s="51"/>
      <c r="O162" s="52"/>
      <c r="P162" s="52"/>
      <c r="Q162" s="5"/>
    </row>
    <row r="163" spans="7:17" s="42" customFormat="1" ht="18.75" customHeight="1">
      <c r="G163" s="3"/>
      <c r="L163" s="51"/>
      <c r="M163" s="51"/>
      <c r="N163" s="51"/>
      <c r="O163" s="52"/>
      <c r="P163" s="52"/>
      <c r="Q163" s="5"/>
    </row>
    <row r="164" spans="7:17" s="42" customFormat="1" ht="18.75" customHeight="1">
      <c r="G164" s="3"/>
      <c r="L164" s="51"/>
      <c r="M164" s="51"/>
      <c r="N164" s="51"/>
      <c r="O164" s="52"/>
      <c r="P164" s="52"/>
      <c r="Q164" s="5"/>
    </row>
    <row r="165" spans="7:17" s="42" customFormat="1" ht="18.75" customHeight="1">
      <c r="G165" s="3"/>
      <c r="L165" s="51"/>
      <c r="M165" s="51"/>
      <c r="N165" s="51"/>
      <c r="O165" s="52"/>
      <c r="P165" s="52"/>
      <c r="Q165" s="5"/>
    </row>
    <row r="166" spans="7:17" s="42" customFormat="1" ht="18.75" customHeight="1">
      <c r="G166" s="3"/>
      <c r="L166" s="51"/>
      <c r="M166" s="51"/>
      <c r="N166" s="51"/>
      <c r="O166" s="52"/>
      <c r="P166" s="52"/>
      <c r="Q166" s="5"/>
    </row>
    <row r="167" spans="7:17" s="42" customFormat="1" ht="18.75" customHeight="1">
      <c r="G167" s="3"/>
      <c r="L167" s="51"/>
      <c r="M167" s="51"/>
      <c r="N167" s="51"/>
      <c r="O167" s="52"/>
      <c r="P167" s="52"/>
      <c r="Q167" s="5"/>
    </row>
    <row r="168" spans="7:17" s="42" customFormat="1" ht="18.75" customHeight="1">
      <c r="G168" s="3"/>
      <c r="L168" s="51"/>
      <c r="M168" s="51"/>
      <c r="N168" s="51"/>
      <c r="O168" s="52"/>
      <c r="P168" s="52"/>
      <c r="Q168" s="5"/>
    </row>
    <row r="169" spans="7:17" s="42" customFormat="1" ht="18.75" customHeight="1">
      <c r="G169" s="3"/>
      <c r="L169" s="51"/>
      <c r="M169" s="51"/>
      <c r="N169" s="51"/>
      <c r="O169" s="52"/>
      <c r="P169" s="52"/>
      <c r="Q169" s="5"/>
    </row>
    <row r="170" spans="7:17" s="42" customFormat="1" ht="18.75" customHeight="1">
      <c r="G170" s="3"/>
      <c r="L170" s="51"/>
      <c r="M170" s="51"/>
      <c r="N170" s="51"/>
      <c r="O170" s="52"/>
      <c r="P170" s="52"/>
      <c r="Q170" s="5"/>
    </row>
    <row r="171" spans="7:17" s="42" customFormat="1" ht="18.75" customHeight="1">
      <c r="G171" s="3"/>
      <c r="L171" s="51"/>
      <c r="M171" s="51"/>
      <c r="N171" s="51"/>
      <c r="O171" s="52"/>
      <c r="P171" s="52"/>
      <c r="Q171" s="5"/>
    </row>
    <row r="172" spans="7:17" s="42" customFormat="1" ht="18.75" customHeight="1">
      <c r="G172" s="3"/>
      <c r="L172" s="51"/>
      <c r="M172" s="51"/>
      <c r="N172" s="51"/>
      <c r="O172" s="52"/>
      <c r="P172" s="52"/>
      <c r="Q172" s="5"/>
    </row>
    <row r="173" spans="7:17" s="42" customFormat="1" ht="18.75" customHeight="1">
      <c r="G173" s="3"/>
      <c r="L173" s="51"/>
      <c r="M173" s="51"/>
      <c r="N173" s="51"/>
      <c r="O173" s="52"/>
      <c r="P173" s="52"/>
      <c r="Q173" s="5"/>
    </row>
    <row r="174" spans="7:17" s="42" customFormat="1" ht="18.75" customHeight="1">
      <c r="G174" s="3"/>
      <c r="L174" s="51"/>
      <c r="M174" s="51"/>
      <c r="N174" s="51"/>
      <c r="O174" s="52"/>
      <c r="P174" s="52"/>
      <c r="Q174" s="5"/>
    </row>
    <row r="175" spans="7:17" s="42" customFormat="1" ht="18.75" customHeight="1">
      <c r="G175" s="3"/>
      <c r="L175" s="51"/>
      <c r="M175" s="51"/>
      <c r="N175" s="51"/>
      <c r="O175" s="52"/>
      <c r="P175" s="52"/>
      <c r="Q175" s="5"/>
    </row>
    <row r="176" spans="7:17" s="42" customFormat="1" ht="18.75" customHeight="1">
      <c r="G176" s="3"/>
      <c r="L176" s="51"/>
      <c r="M176" s="51"/>
      <c r="N176" s="51"/>
      <c r="O176" s="52"/>
      <c r="P176" s="52"/>
      <c r="Q176" s="5"/>
    </row>
    <row r="177" spans="7:17" s="42" customFormat="1" ht="18.75" customHeight="1">
      <c r="G177" s="3"/>
      <c r="L177" s="51"/>
      <c r="M177" s="51"/>
      <c r="N177" s="51"/>
      <c r="O177" s="52"/>
      <c r="P177" s="52"/>
      <c r="Q177" s="5"/>
    </row>
    <row r="178" spans="7:17" s="42" customFormat="1" ht="18.75" customHeight="1">
      <c r="G178" s="3"/>
      <c r="L178" s="51"/>
      <c r="M178" s="51"/>
      <c r="N178" s="51"/>
      <c r="O178" s="52"/>
      <c r="P178" s="52"/>
      <c r="Q178" s="5"/>
    </row>
    <row r="179" spans="7:17" s="42" customFormat="1" ht="18.75" customHeight="1">
      <c r="G179" s="3"/>
      <c r="L179" s="51"/>
      <c r="M179" s="51"/>
      <c r="N179" s="51"/>
      <c r="O179" s="52"/>
      <c r="P179" s="52"/>
      <c r="Q179" s="5"/>
    </row>
    <row r="180" spans="7:17" s="42" customFormat="1" ht="18.75" customHeight="1">
      <c r="G180" s="3"/>
      <c r="L180" s="51"/>
      <c r="M180" s="51"/>
      <c r="N180" s="51"/>
      <c r="O180" s="52"/>
      <c r="P180" s="52"/>
      <c r="Q180" s="5"/>
    </row>
    <row r="181" spans="7:17" s="42" customFormat="1" ht="18.75" customHeight="1">
      <c r="G181" s="3"/>
      <c r="L181" s="51"/>
      <c r="M181" s="51"/>
      <c r="N181" s="51"/>
      <c r="O181" s="52"/>
      <c r="P181" s="52"/>
      <c r="Q181" s="5"/>
    </row>
    <row r="182" spans="7:17" s="42" customFormat="1" ht="18.75" customHeight="1">
      <c r="G182" s="3"/>
      <c r="L182" s="51"/>
      <c r="M182" s="51"/>
      <c r="N182" s="51"/>
      <c r="O182" s="52"/>
      <c r="P182" s="52"/>
      <c r="Q182" s="5"/>
    </row>
    <row r="183" spans="7:17" s="42" customFormat="1" ht="18.75" customHeight="1">
      <c r="G183" s="3"/>
      <c r="L183" s="51"/>
      <c r="M183" s="51"/>
      <c r="N183" s="51"/>
      <c r="O183" s="52"/>
      <c r="P183" s="52"/>
      <c r="Q183" s="5"/>
    </row>
    <row r="184" spans="7:17" s="42" customFormat="1" ht="18.75" customHeight="1">
      <c r="G184" s="3"/>
      <c r="L184" s="51"/>
      <c r="M184" s="51"/>
      <c r="N184" s="51"/>
      <c r="O184" s="52"/>
      <c r="P184" s="52"/>
      <c r="Q184" s="5"/>
    </row>
    <row r="185" spans="7:17" s="42" customFormat="1" ht="18.75" customHeight="1">
      <c r="G185" s="3"/>
      <c r="L185" s="51"/>
      <c r="M185" s="51"/>
      <c r="N185" s="51"/>
      <c r="O185" s="52"/>
      <c r="P185" s="52"/>
      <c r="Q185" s="5"/>
    </row>
    <row r="186" spans="7:17" s="42" customFormat="1" ht="18.75" customHeight="1">
      <c r="G186" s="3"/>
      <c r="L186" s="51"/>
      <c r="M186" s="51"/>
      <c r="N186" s="51"/>
      <c r="O186" s="52"/>
      <c r="P186" s="52"/>
      <c r="Q186" s="5"/>
    </row>
    <row r="187" spans="7:17" s="42" customFormat="1" ht="18.75" customHeight="1">
      <c r="G187" s="3"/>
      <c r="L187" s="51"/>
      <c r="M187" s="51"/>
      <c r="N187" s="51"/>
      <c r="O187" s="52"/>
      <c r="P187" s="52"/>
      <c r="Q187" s="5"/>
    </row>
    <row r="188" spans="7:17" s="42" customFormat="1" ht="18.75" customHeight="1">
      <c r="G188" s="3"/>
      <c r="L188" s="51"/>
      <c r="M188" s="51"/>
      <c r="N188" s="51"/>
      <c r="O188" s="52"/>
      <c r="P188" s="52"/>
      <c r="Q188" s="5"/>
    </row>
    <row r="189" spans="7:17" s="42" customFormat="1" ht="18.75" customHeight="1">
      <c r="G189" s="3"/>
      <c r="L189" s="51"/>
      <c r="M189" s="51"/>
      <c r="N189" s="51"/>
      <c r="O189" s="52"/>
      <c r="P189" s="52"/>
      <c r="Q189" s="5"/>
    </row>
    <row r="190" spans="7:17" s="42" customFormat="1" ht="18.75" customHeight="1">
      <c r="G190" s="3"/>
      <c r="L190" s="51"/>
      <c r="M190" s="51"/>
      <c r="N190" s="51"/>
      <c r="O190" s="52"/>
      <c r="P190" s="52"/>
      <c r="Q190" s="5"/>
    </row>
    <row r="191" spans="7:17" s="42" customFormat="1" ht="18.75" customHeight="1">
      <c r="G191" s="3"/>
      <c r="L191" s="51"/>
      <c r="M191" s="51"/>
      <c r="N191" s="51"/>
      <c r="O191" s="52"/>
      <c r="P191" s="52"/>
      <c r="Q191" s="5"/>
    </row>
    <row r="192" spans="7:17" s="42" customFormat="1" ht="18.75" customHeight="1">
      <c r="G192" s="3"/>
      <c r="L192" s="51"/>
      <c r="M192" s="51"/>
      <c r="N192" s="51"/>
      <c r="O192" s="52"/>
      <c r="P192" s="52"/>
      <c r="Q192" s="5"/>
    </row>
    <row r="193" spans="7:17" s="42" customFormat="1" ht="18.75" customHeight="1">
      <c r="G193" s="3"/>
      <c r="L193" s="51"/>
      <c r="M193" s="51"/>
      <c r="N193" s="51"/>
      <c r="O193" s="52"/>
      <c r="P193" s="52"/>
      <c r="Q193" s="5"/>
    </row>
    <row r="194" spans="7:17" s="42" customFormat="1" ht="18.75" customHeight="1">
      <c r="G194" s="3"/>
      <c r="L194" s="51"/>
      <c r="M194" s="51"/>
      <c r="N194" s="51"/>
      <c r="O194" s="52"/>
      <c r="P194" s="52"/>
      <c r="Q194" s="5"/>
    </row>
    <row r="195" spans="7:17" s="42" customFormat="1" ht="18.75" customHeight="1">
      <c r="G195" s="3"/>
      <c r="L195" s="51"/>
      <c r="M195" s="51"/>
      <c r="N195" s="51"/>
      <c r="O195" s="52"/>
      <c r="P195" s="52"/>
      <c r="Q195" s="5"/>
    </row>
    <row r="196" spans="7:17" s="42" customFormat="1" ht="18.75" customHeight="1">
      <c r="G196" s="3"/>
      <c r="L196" s="51"/>
      <c r="M196" s="51"/>
      <c r="N196" s="51"/>
      <c r="O196" s="52"/>
      <c r="P196" s="52"/>
      <c r="Q196" s="5"/>
    </row>
    <row r="197" spans="7:17" s="42" customFormat="1" ht="18.75" customHeight="1">
      <c r="G197" s="3"/>
      <c r="L197" s="51"/>
      <c r="M197" s="51"/>
      <c r="N197" s="51"/>
      <c r="O197" s="52"/>
      <c r="P197" s="52"/>
      <c r="Q197" s="5"/>
    </row>
    <row r="198" spans="7:17" s="42" customFormat="1" ht="18.75" customHeight="1">
      <c r="G198" s="3"/>
      <c r="L198" s="51"/>
      <c r="M198" s="51"/>
      <c r="N198" s="51"/>
      <c r="O198" s="52"/>
      <c r="P198" s="52"/>
      <c r="Q198" s="5"/>
    </row>
    <row r="199" spans="7:17" s="42" customFormat="1" ht="18.75" customHeight="1">
      <c r="G199" s="3"/>
      <c r="L199" s="51"/>
      <c r="M199" s="51"/>
      <c r="N199" s="51"/>
      <c r="O199" s="52"/>
      <c r="P199" s="52"/>
      <c r="Q199" s="5"/>
    </row>
    <row r="200" spans="7:17" s="42" customFormat="1" ht="18.75" customHeight="1">
      <c r="G200" s="3"/>
      <c r="L200" s="51"/>
      <c r="M200" s="51"/>
      <c r="N200" s="51"/>
      <c r="O200" s="52"/>
      <c r="P200" s="52"/>
      <c r="Q200" s="5"/>
    </row>
    <row r="201" spans="7:17" s="42" customFormat="1" ht="18.75" customHeight="1">
      <c r="G201" s="3"/>
      <c r="L201" s="51"/>
      <c r="M201" s="51"/>
      <c r="N201" s="51"/>
      <c r="O201" s="52"/>
      <c r="P201" s="52"/>
      <c r="Q201" s="5"/>
    </row>
    <row r="202" spans="7:17" s="42" customFormat="1" ht="18.75" customHeight="1">
      <c r="G202" s="3"/>
      <c r="L202" s="51"/>
      <c r="M202" s="51"/>
      <c r="N202" s="51"/>
      <c r="O202" s="52"/>
      <c r="P202" s="52"/>
      <c r="Q202" s="5"/>
    </row>
    <row r="203" spans="7:17" s="42" customFormat="1" ht="18.75" customHeight="1">
      <c r="G203" s="3"/>
      <c r="L203" s="51"/>
      <c r="M203" s="51"/>
      <c r="N203" s="51"/>
      <c r="O203" s="52"/>
      <c r="P203" s="52"/>
      <c r="Q203" s="5"/>
    </row>
    <row r="204" spans="7:17" s="42" customFormat="1" ht="18.75" customHeight="1">
      <c r="G204" s="3"/>
      <c r="L204" s="51"/>
      <c r="M204" s="51"/>
      <c r="N204" s="51"/>
      <c r="O204" s="52"/>
      <c r="P204" s="52"/>
      <c r="Q204" s="5"/>
    </row>
    <row r="205" spans="7:17" s="42" customFormat="1" ht="18.75" customHeight="1">
      <c r="G205" s="3"/>
      <c r="L205" s="51"/>
      <c r="M205" s="51"/>
      <c r="N205" s="51"/>
      <c r="O205" s="52"/>
      <c r="P205" s="52"/>
      <c r="Q205" s="5"/>
    </row>
    <row r="206" spans="7:17" s="42" customFormat="1" ht="18.75" customHeight="1">
      <c r="G206" s="3"/>
      <c r="L206" s="51"/>
      <c r="M206" s="51"/>
      <c r="N206" s="51"/>
      <c r="O206" s="52"/>
      <c r="P206" s="52"/>
      <c r="Q206" s="5"/>
    </row>
    <row r="207" spans="7:17" s="42" customFormat="1" ht="18.75" customHeight="1">
      <c r="G207" s="3"/>
      <c r="L207" s="51"/>
      <c r="M207" s="51"/>
      <c r="N207" s="51"/>
      <c r="O207" s="52"/>
      <c r="P207" s="52"/>
      <c r="Q207" s="5"/>
    </row>
    <row r="208" spans="7:17" s="42" customFormat="1" ht="18.75" customHeight="1">
      <c r="G208" s="3"/>
      <c r="L208" s="51"/>
      <c r="M208" s="51"/>
      <c r="N208" s="51"/>
      <c r="O208" s="52"/>
      <c r="P208" s="52"/>
      <c r="Q208" s="5"/>
    </row>
    <row r="209" spans="7:17" s="42" customFormat="1" ht="18.75" customHeight="1">
      <c r="G209" s="3"/>
      <c r="L209" s="51"/>
      <c r="M209" s="51"/>
      <c r="N209" s="51"/>
      <c r="O209" s="52"/>
      <c r="P209" s="52"/>
      <c r="Q209" s="5"/>
    </row>
    <row r="210" spans="7:17" s="42" customFormat="1" ht="18.75" customHeight="1">
      <c r="G210" s="3"/>
      <c r="L210" s="51"/>
      <c r="M210" s="51"/>
      <c r="N210" s="51"/>
      <c r="O210" s="52"/>
      <c r="P210" s="52"/>
      <c r="Q210" s="5"/>
    </row>
    <row r="211" spans="7:17" s="42" customFormat="1" ht="18.75" customHeight="1">
      <c r="G211" s="3"/>
      <c r="L211" s="51"/>
      <c r="M211" s="51"/>
      <c r="N211" s="51"/>
      <c r="O211" s="52"/>
      <c r="P211" s="52"/>
      <c r="Q211" s="5"/>
    </row>
    <row r="212" spans="7:17" s="42" customFormat="1" ht="18.75" customHeight="1">
      <c r="G212" s="3"/>
      <c r="L212" s="51"/>
      <c r="M212" s="51"/>
      <c r="N212" s="51"/>
      <c r="O212" s="52"/>
      <c r="P212" s="52"/>
      <c r="Q212" s="5"/>
    </row>
    <row r="213" spans="7:17" s="42" customFormat="1" ht="18.75" customHeight="1">
      <c r="G213" s="3"/>
      <c r="L213" s="51"/>
      <c r="M213" s="51"/>
      <c r="N213" s="51"/>
      <c r="O213" s="52"/>
      <c r="P213" s="52"/>
      <c r="Q213" s="5"/>
    </row>
    <row r="214" spans="7:17" s="42" customFormat="1" ht="18.75" customHeight="1">
      <c r="G214" s="3"/>
      <c r="L214" s="51"/>
      <c r="M214" s="51"/>
      <c r="N214" s="51"/>
      <c r="O214" s="52"/>
      <c r="P214" s="52"/>
      <c r="Q214" s="5"/>
    </row>
    <row r="215" spans="7:17" s="42" customFormat="1" ht="18.75" customHeight="1">
      <c r="G215" s="3"/>
      <c r="L215" s="51"/>
      <c r="M215" s="51"/>
      <c r="N215" s="51"/>
      <c r="O215" s="52"/>
      <c r="P215" s="52"/>
      <c r="Q215" s="5"/>
    </row>
    <row r="216" spans="7:17" s="42" customFormat="1" ht="18.75" customHeight="1">
      <c r="G216" s="3"/>
      <c r="L216" s="51"/>
      <c r="M216" s="51"/>
      <c r="N216" s="51"/>
      <c r="O216" s="52"/>
      <c r="P216" s="52"/>
      <c r="Q216" s="5"/>
    </row>
    <row r="217" spans="7:17" s="42" customFormat="1" ht="18.75" customHeight="1">
      <c r="G217" s="3"/>
      <c r="L217" s="51"/>
      <c r="M217" s="51"/>
      <c r="N217" s="51"/>
      <c r="O217" s="52"/>
      <c r="P217" s="52"/>
      <c r="Q217" s="5"/>
    </row>
    <row r="218" spans="7:17" s="42" customFormat="1" ht="18.75" customHeight="1">
      <c r="G218" s="3"/>
      <c r="L218" s="51"/>
      <c r="M218" s="51"/>
      <c r="N218" s="51"/>
      <c r="O218" s="52"/>
      <c r="P218" s="52"/>
      <c r="Q218" s="5"/>
    </row>
    <row r="219" spans="7:17" s="42" customFormat="1" ht="18.75" customHeight="1">
      <c r="G219" s="3"/>
      <c r="L219" s="51"/>
      <c r="M219" s="51"/>
      <c r="N219" s="51"/>
      <c r="O219" s="52"/>
      <c r="P219" s="52"/>
      <c r="Q219" s="5"/>
    </row>
    <row r="220" spans="7:17" s="42" customFormat="1" ht="18.75" customHeight="1">
      <c r="G220" s="3"/>
      <c r="L220" s="51"/>
      <c r="M220" s="51"/>
      <c r="N220" s="51"/>
      <c r="O220" s="52"/>
      <c r="P220" s="52"/>
      <c r="Q220" s="5"/>
    </row>
    <row r="221" spans="7:17" s="42" customFormat="1" ht="18.75" customHeight="1">
      <c r="G221" s="3"/>
      <c r="L221" s="51"/>
      <c r="M221" s="51"/>
      <c r="N221" s="51"/>
      <c r="O221" s="52"/>
      <c r="P221" s="52"/>
      <c r="Q221" s="5"/>
    </row>
    <row r="222" spans="7:17" s="42" customFormat="1" ht="18.75" customHeight="1">
      <c r="G222" s="3"/>
      <c r="L222" s="51"/>
      <c r="M222" s="51"/>
      <c r="N222" s="51"/>
      <c r="O222" s="52"/>
      <c r="P222" s="52"/>
      <c r="Q222" s="5"/>
    </row>
    <row r="223" spans="7:17" s="42" customFormat="1" ht="18.75" customHeight="1">
      <c r="G223" s="3"/>
      <c r="L223" s="51"/>
      <c r="M223" s="51"/>
      <c r="N223" s="51"/>
      <c r="O223" s="52"/>
      <c r="P223" s="52"/>
      <c r="Q223" s="5"/>
    </row>
    <row r="224" spans="7:17" s="42" customFormat="1" ht="18.75" customHeight="1">
      <c r="G224" s="3"/>
      <c r="L224" s="51"/>
      <c r="M224" s="51"/>
      <c r="N224" s="51"/>
      <c r="O224" s="52"/>
      <c r="P224" s="52"/>
      <c r="Q224" s="5"/>
    </row>
    <row r="225" spans="7:17" s="42" customFormat="1" ht="18.75" customHeight="1">
      <c r="G225" s="3"/>
      <c r="L225" s="51"/>
      <c r="M225" s="51"/>
      <c r="N225" s="51"/>
      <c r="O225" s="52"/>
      <c r="P225" s="52"/>
      <c r="Q225" s="5"/>
    </row>
    <row r="226" spans="7:17" s="42" customFormat="1" ht="18.75" customHeight="1">
      <c r="G226" s="3"/>
      <c r="L226" s="51"/>
      <c r="M226" s="51"/>
      <c r="N226" s="51"/>
      <c r="O226" s="52"/>
      <c r="P226" s="52"/>
      <c r="Q226" s="5"/>
    </row>
    <row r="227" spans="7:17" s="42" customFormat="1" ht="18.75" customHeight="1">
      <c r="G227" s="3"/>
      <c r="L227" s="51"/>
      <c r="M227" s="51"/>
      <c r="N227" s="51"/>
      <c r="O227" s="52"/>
      <c r="P227" s="52"/>
      <c r="Q227" s="5"/>
    </row>
    <row r="228" spans="7:17" s="42" customFormat="1" ht="18.75" customHeight="1">
      <c r="G228" s="3"/>
      <c r="L228" s="51"/>
      <c r="M228" s="51"/>
      <c r="N228" s="51"/>
      <c r="O228" s="52"/>
      <c r="P228" s="52"/>
      <c r="Q228" s="5"/>
    </row>
    <row r="229" spans="7:17" s="42" customFormat="1" ht="18.75" customHeight="1">
      <c r="G229" s="3"/>
      <c r="L229" s="51"/>
      <c r="M229" s="51"/>
      <c r="N229" s="51"/>
      <c r="O229" s="52"/>
      <c r="P229" s="52"/>
      <c r="Q229" s="5"/>
    </row>
    <row r="230" spans="7:17" s="42" customFormat="1" ht="18.75" customHeight="1">
      <c r="G230" s="3"/>
      <c r="L230" s="51"/>
      <c r="M230" s="51"/>
      <c r="N230" s="51"/>
      <c r="O230" s="52"/>
      <c r="P230" s="52"/>
      <c r="Q230" s="5"/>
    </row>
    <row r="231" spans="7:17" s="42" customFormat="1" ht="18.75" customHeight="1">
      <c r="G231" s="3"/>
      <c r="L231" s="51"/>
      <c r="M231" s="51"/>
      <c r="N231" s="51"/>
      <c r="O231" s="52"/>
      <c r="P231" s="52"/>
      <c r="Q231" s="5"/>
    </row>
    <row r="232" spans="7:17" s="42" customFormat="1" ht="18.75" customHeight="1">
      <c r="G232" s="3"/>
      <c r="L232" s="51"/>
      <c r="M232" s="51"/>
      <c r="N232" s="51"/>
      <c r="O232" s="52"/>
      <c r="P232" s="52"/>
      <c r="Q232" s="5"/>
    </row>
    <row r="233" spans="7:17" s="42" customFormat="1" ht="18.75" customHeight="1">
      <c r="G233" s="3"/>
      <c r="L233" s="51"/>
      <c r="M233" s="51"/>
      <c r="N233" s="51"/>
      <c r="O233" s="52"/>
      <c r="P233" s="52"/>
      <c r="Q233" s="5"/>
    </row>
    <row r="234" spans="7:17" s="42" customFormat="1" ht="18.75" customHeight="1">
      <c r="G234" s="3"/>
      <c r="L234" s="51"/>
      <c r="M234" s="51"/>
      <c r="N234" s="51"/>
      <c r="O234" s="52"/>
      <c r="P234" s="52"/>
      <c r="Q234" s="5"/>
    </row>
    <row r="235" spans="7:17" s="42" customFormat="1" ht="18.75" customHeight="1">
      <c r="G235" s="3"/>
      <c r="L235" s="51"/>
      <c r="M235" s="51"/>
      <c r="N235" s="51"/>
      <c r="O235" s="52"/>
      <c r="P235" s="52"/>
      <c r="Q235" s="5"/>
    </row>
    <row r="236" spans="7:17" s="42" customFormat="1" ht="18.75" customHeight="1">
      <c r="G236" s="3"/>
      <c r="L236" s="51"/>
      <c r="M236" s="51"/>
      <c r="N236" s="51"/>
      <c r="O236" s="52"/>
      <c r="P236" s="52"/>
      <c r="Q236" s="5"/>
    </row>
    <row r="237" spans="7:17" s="42" customFormat="1" ht="18.75" customHeight="1">
      <c r="G237" s="3"/>
      <c r="L237" s="51"/>
      <c r="M237" s="51"/>
      <c r="N237" s="51"/>
      <c r="O237" s="52"/>
      <c r="P237" s="52"/>
      <c r="Q237" s="5"/>
    </row>
    <row r="238" spans="7:17" s="42" customFormat="1" ht="18.75" customHeight="1">
      <c r="G238" s="3"/>
      <c r="L238" s="51"/>
      <c r="M238" s="51"/>
      <c r="N238" s="51"/>
      <c r="O238" s="52"/>
      <c r="P238" s="52"/>
      <c r="Q238" s="5"/>
    </row>
    <row r="239" spans="7:17" s="42" customFormat="1" ht="18.75" customHeight="1">
      <c r="G239" s="3"/>
      <c r="L239" s="51"/>
      <c r="M239" s="51"/>
      <c r="N239" s="51"/>
      <c r="O239" s="52"/>
      <c r="P239" s="52"/>
      <c r="Q239" s="5"/>
    </row>
    <row r="240" spans="7:17" s="42" customFormat="1" ht="18.75" customHeight="1">
      <c r="G240" s="3"/>
      <c r="L240" s="51"/>
      <c r="M240" s="51"/>
      <c r="N240" s="51"/>
      <c r="O240" s="52"/>
      <c r="P240" s="52"/>
      <c r="Q240" s="5"/>
    </row>
    <row r="241" spans="7:17" s="42" customFormat="1" ht="18.75" customHeight="1">
      <c r="G241" s="3"/>
      <c r="L241" s="51"/>
      <c r="M241" s="51"/>
      <c r="N241" s="51"/>
      <c r="O241" s="52"/>
      <c r="P241" s="52"/>
      <c r="Q241" s="5"/>
    </row>
    <row r="242" spans="7:17" s="42" customFormat="1" ht="18.75" customHeight="1">
      <c r="G242" s="3"/>
      <c r="L242" s="51"/>
      <c r="M242" s="51"/>
      <c r="N242" s="51"/>
      <c r="O242" s="52"/>
      <c r="P242" s="52"/>
      <c r="Q242" s="5"/>
    </row>
    <row r="243" spans="7:17" s="42" customFormat="1" ht="18.75" customHeight="1">
      <c r="G243" s="3"/>
      <c r="L243" s="51"/>
      <c r="M243" s="51"/>
      <c r="N243" s="51"/>
      <c r="O243" s="52"/>
      <c r="P243" s="52"/>
      <c r="Q243" s="5"/>
    </row>
    <row r="244" spans="7:17" s="42" customFormat="1" ht="18.75" customHeight="1">
      <c r="G244" s="3"/>
      <c r="L244" s="51"/>
      <c r="M244" s="51"/>
      <c r="N244" s="51"/>
      <c r="O244" s="52"/>
      <c r="P244" s="52"/>
      <c r="Q244" s="5"/>
    </row>
    <row r="245" spans="7:17" s="42" customFormat="1" ht="18.75" customHeight="1">
      <c r="G245" s="3"/>
      <c r="L245" s="51"/>
      <c r="M245" s="51"/>
      <c r="N245" s="51"/>
      <c r="O245" s="52"/>
      <c r="P245" s="52"/>
      <c r="Q245" s="5"/>
    </row>
    <row r="246" spans="7:17" s="42" customFormat="1" ht="18.75" customHeight="1">
      <c r="G246" s="3"/>
      <c r="L246" s="51"/>
      <c r="M246" s="51"/>
      <c r="N246" s="51"/>
      <c r="O246" s="52"/>
      <c r="P246" s="52"/>
      <c r="Q246" s="5"/>
    </row>
    <row r="247" spans="7:17" s="42" customFormat="1" ht="18.75" customHeight="1">
      <c r="G247" s="3"/>
      <c r="L247" s="51"/>
      <c r="M247" s="51"/>
      <c r="N247" s="51"/>
      <c r="O247" s="52"/>
      <c r="P247" s="52"/>
      <c r="Q247" s="5"/>
    </row>
    <row r="248" spans="7:17" s="42" customFormat="1" ht="18.75" customHeight="1">
      <c r="G248" s="3"/>
      <c r="L248" s="51"/>
      <c r="M248" s="51"/>
      <c r="N248" s="51"/>
      <c r="O248" s="52"/>
      <c r="P248" s="52"/>
      <c r="Q248" s="5"/>
    </row>
    <row r="249" spans="7:17" s="42" customFormat="1" ht="18.75" customHeight="1">
      <c r="G249" s="3"/>
      <c r="L249" s="51"/>
      <c r="M249" s="51"/>
      <c r="N249" s="51"/>
      <c r="O249" s="52"/>
      <c r="P249" s="52"/>
      <c r="Q249" s="5"/>
    </row>
    <row r="250" spans="7:17" s="42" customFormat="1" ht="18.75" customHeight="1">
      <c r="G250" s="3"/>
      <c r="L250" s="51"/>
      <c r="M250" s="51"/>
      <c r="N250" s="51"/>
      <c r="O250" s="52"/>
      <c r="P250" s="52"/>
      <c r="Q250" s="5"/>
    </row>
    <row r="251" spans="7:17" s="42" customFormat="1" ht="18.75" customHeight="1">
      <c r="G251" s="3"/>
      <c r="L251" s="51"/>
      <c r="M251" s="51"/>
      <c r="N251" s="51"/>
      <c r="O251" s="52"/>
      <c r="P251" s="52"/>
      <c r="Q251" s="5"/>
    </row>
    <row r="252" spans="7:17" s="42" customFormat="1" ht="18.75" customHeight="1">
      <c r="G252" s="3"/>
      <c r="L252" s="51"/>
      <c r="M252" s="51"/>
      <c r="N252" s="51"/>
      <c r="O252" s="52"/>
      <c r="P252" s="52"/>
      <c r="Q252" s="5"/>
    </row>
    <row r="253" spans="7:17" s="42" customFormat="1" ht="18.75" customHeight="1">
      <c r="G253" s="3"/>
      <c r="L253" s="51"/>
      <c r="M253" s="51"/>
      <c r="N253" s="51"/>
      <c r="O253" s="52"/>
      <c r="P253" s="52"/>
      <c r="Q253" s="5"/>
    </row>
    <row r="254" spans="7:17" s="42" customFormat="1" ht="18.75" customHeight="1">
      <c r="G254" s="3"/>
      <c r="L254" s="51"/>
      <c r="M254" s="51"/>
      <c r="N254" s="51"/>
      <c r="O254" s="52"/>
      <c r="P254" s="52"/>
      <c r="Q254" s="5"/>
    </row>
    <row r="255" spans="7:17" s="42" customFormat="1" ht="18.75" customHeight="1">
      <c r="G255" s="3"/>
      <c r="L255" s="51"/>
      <c r="M255" s="51"/>
      <c r="N255" s="51"/>
      <c r="O255" s="52"/>
      <c r="P255" s="52"/>
      <c r="Q255" s="5"/>
    </row>
    <row r="256" spans="7:17" s="42" customFormat="1" ht="18.75" customHeight="1">
      <c r="G256" s="3"/>
      <c r="L256" s="51"/>
      <c r="M256" s="51"/>
      <c r="N256" s="51"/>
      <c r="O256" s="52"/>
      <c r="P256" s="52"/>
      <c r="Q256" s="5"/>
    </row>
    <row r="257" spans="7:17" s="42" customFormat="1" ht="18.75" customHeight="1">
      <c r="G257" s="3"/>
      <c r="L257" s="51"/>
      <c r="M257" s="51"/>
      <c r="N257" s="51"/>
      <c r="O257" s="52"/>
      <c r="P257" s="52"/>
      <c r="Q257" s="5"/>
    </row>
    <row r="258" spans="7:17" s="42" customFormat="1" ht="18.75" customHeight="1">
      <c r="G258" s="3"/>
      <c r="L258" s="51"/>
      <c r="M258" s="51"/>
      <c r="N258" s="51"/>
      <c r="O258" s="52"/>
      <c r="P258" s="52"/>
      <c r="Q258" s="5"/>
    </row>
    <row r="259" spans="7:17" s="42" customFormat="1" ht="18.75" customHeight="1">
      <c r="G259" s="3"/>
      <c r="L259" s="51"/>
      <c r="M259" s="51"/>
      <c r="N259" s="51"/>
      <c r="O259" s="52"/>
      <c r="P259" s="52"/>
      <c r="Q259" s="5"/>
    </row>
    <row r="260" spans="7:17" s="42" customFormat="1" ht="18.75" customHeight="1">
      <c r="G260" s="3"/>
      <c r="L260" s="51"/>
      <c r="M260" s="51"/>
      <c r="N260" s="51"/>
      <c r="O260" s="52"/>
      <c r="P260" s="52"/>
      <c r="Q260" s="5"/>
    </row>
    <row r="261" spans="7:17" s="42" customFormat="1" ht="18.75" customHeight="1">
      <c r="G261" s="3"/>
      <c r="L261" s="51"/>
      <c r="M261" s="51"/>
      <c r="N261" s="51"/>
      <c r="O261" s="52"/>
      <c r="P261" s="52"/>
      <c r="Q261" s="5"/>
    </row>
    <row r="262" spans="7:17" s="42" customFormat="1" ht="18.75" customHeight="1">
      <c r="G262" s="3"/>
      <c r="L262" s="51"/>
      <c r="M262" s="51"/>
      <c r="N262" s="51"/>
      <c r="O262" s="52"/>
      <c r="P262" s="52"/>
      <c r="Q262" s="5"/>
    </row>
    <row r="263" spans="7:17" s="42" customFormat="1" ht="18.75" customHeight="1">
      <c r="G263" s="3"/>
      <c r="L263" s="51"/>
      <c r="M263" s="51"/>
      <c r="N263" s="51"/>
      <c r="O263" s="52"/>
      <c r="P263" s="52"/>
      <c r="Q263" s="5"/>
    </row>
    <row r="264" spans="7:17" s="42" customFormat="1" ht="18.75" customHeight="1">
      <c r="G264" s="3"/>
      <c r="L264" s="51"/>
      <c r="M264" s="51"/>
      <c r="N264" s="51"/>
      <c r="O264" s="52"/>
      <c r="P264" s="52"/>
      <c r="Q264" s="5"/>
    </row>
    <row r="265" spans="7:17" s="42" customFormat="1" ht="18.75" customHeight="1">
      <c r="G265" s="3"/>
      <c r="L265" s="51"/>
      <c r="M265" s="51"/>
      <c r="N265" s="51"/>
      <c r="O265" s="52"/>
      <c r="P265" s="52"/>
      <c r="Q265" s="5"/>
    </row>
    <row r="266" spans="7:17" s="42" customFormat="1" ht="18.75" customHeight="1">
      <c r="G266" s="3"/>
      <c r="L266" s="51"/>
      <c r="M266" s="51"/>
      <c r="N266" s="51"/>
      <c r="O266" s="52"/>
      <c r="P266" s="52"/>
      <c r="Q266" s="5"/>
    </row>
    <row r="267" spans="7:17" s="42" customFormat="1" ht="18.75" customHeight="1">
      <c r="G267" s="3"/>
      <c r="L267" s="51"/>
      <c r="M267" s="51"/>
      <c r="N267" s="51"/>
      <c r="O267" s="52"/>
      <c r="P267" s="52"/>
      <c r="Q267" s="5"/>
    </row>
    <row r="268" spans="7:17" s="42" customFormat="1" ht="18.75" customHeight="1">
      <c r="G268" s="3"/>
      <c r="L268" s="51"/>
      <c r="M268" s="51"/>
      <c r="N268" s="51"/>
      <c r="O268" s="52"/>
      <c r="P268" s="52"/>
      <c r="Q268" s="5"/>
    </row>
    <row r="269" spans="7:17" s="42" customFormat="1" ht="18.75" customHeight="1">
      <c r="G269" s="3"/>
      <c r="L269" s="51"/>
      <c r="M269" s="51"/>
      <c r="N269" s="51"/>
      <c r="O269" s="52"/>
      <c r="P269" s="52"/>
      <c r="Q269" s="5"/>
    </row>
    <row r="270" spans="7:17" s="42" customFormat="1" ht="18.75" customHeight="1">
      <c r="G270" s="3"/>
      <c r="L270" s="51"/>
      <c r="M270" s="51"/>
      <c r="N270" s="51"/>
      <c r="O270" s="52"/>
      <c r="P270" s="52"/>
      <c r="Q270" s="5"/>
    </row>
    <row r="271" spans="7:17" s="42" customFormat="1" ht="18.75" customHeight="1">
      <c r="G271" s="3"/>
      <c r="L271" s="51"/>
      <c r="M271" s="51"/>
      <c r="N271" s="51"/>
      <c r="O271" s="52"/>
      <c r="P271" s="52"/>
      <c r="Q271" s="5"/>
    </row>
    <row r="272" spans="7:17" s="42" customFormat="1" ht="18.75" customHeight="1">
      <c r="G272" s="3"/>
      <c r="L272" s="51"/>
      <c r="M272" s="51"/>
      <c r="N272" s="51"/>
      <c r="O272" s="52"/>
      <c r="P272" s="52"/>
      <c r="Q272" s="5"/>
    </row>
    <row r="273" spans="7:17" s="42" customFormat="1" ht="18.75" customHeight="1">
      <c r="G273" s="3"/>
      <c r="L273" s="51"/>
      <c r="M273" s="51"/>
      <c r="N273" s="51"/>
      <c r="O273" s="52"/>
      <c r="P273" s="52"/>
      <c r="Q273" s="5"/>
    </row>
    <row r="274" spans="7:17" s="42" customFormat="1" ht="18.75" customHeight="1">
      <c r="G274" s="3"/>
      <c r="L274" s="51"/>
      <c r="M274" s="51"/>
      <c r="N274" s="51"/>
      <c r="O274" s="52"/>
      <c r="P274" s="52"/>
      <c r="Q274" s="5"/>
    </row>
    <row r="275" spans="7:17" s="42" customFormat="1" ht="18.75" customHeight="1">
      <c r="G275" s="3"/>
      <c r="L275" s="51"/>
      <c r="M275" s="51"/>
      <c r="N275" s="51"/>
      <c r="O275" s="52"/>
      <c r="P275" s="52"/>
      <c r="Q275" s="5"/>
    </row>
    <row r="276" spans="7:17" s="42" customFormat="1" ht="18.75" customHeight="1">
      <c r="G276" s="3"/>
      <c r="L276" s="51"/>
      <c r="M276" s="51"/>
      <c r="N276" s="51"/>
      <c r="O276" s="52"/>
      <c r="P276" s="52"/>
      <c r="Q276" s="5"/>
    </row>
    <row r="277" spans="7:17" s="42" customFormat="1" ht="18.75" customHeight="1">
      <c r="G277" s="3"/>
      <c r="L277" s="51"/>
      <c r="M277" s="51"/>
      <c r="N277" s="51"/>
      <c r="O277" s="52"/>
      <c r="P277" s="52"/>
      <c r="Q277" s="5"/>
    </row>
    <row r="278" spans="7:17" s="42" customFormat="1" ht="18.75" customHeight="1">
      <c r="G278" s="3"/>
      <c r="L278" s="51"/>
      <c r="M278" s="51"/>
      <c r="N278" s="51"/>
      <c r="O278" s="52"/>
      <c r="P278" s="52"/>
      <c r="Q278" s="5"/>
    </row>
    <row r="279" spans="7:17" s="42" customFormat="1" ht="18.75" customHeight="1">
      <c r="G279" s="3"/>
      <c r="L279" s="51"/>
      <c r="M279" s="51"/>
      <c r="N279" s="51"/>
      <c r="O279" s="52"/>
      <c r="P279" s="52"/>
      <c r="Q279" s="5"/>
    </row>
    <row r="280" spans="7:17" s="42" customFormat="1" ht="18.75" customHeight="1">
      <c r="G280" s="3"/>
      <c r="L280" s="51"/>
      <c r="M280" s="51"/>
      <c r="N280" s="51"/>
      <c r="O280" s="52"/>
      <c r="P280" s="52"/>
      <c r="Q280" s="5"/>
    </row>
    <row r="281" spans="7:17" s="42" customFormat="1" ht="18.75" customHeight="1">
      <c r="G281" s="3"/>
      <c r="L281" s="51"/>
      <c r="M281" s="51"/>
      <c r="N281" s="51"/>
      <c r="O281" s="52"/>
      <c r="P281" s="52"/>
      <c r="Q281" s="5"/>
    </row>
    <row r="282" spans="7:17" s="42" customFormat="1" ht="18.75" customHeight="1">
      <c r="G282" s="3"/>
      <c r="L282" s="51"/>
      <c r="M282" s="51"/>
      <c r="N282" s="51"/>
      <c r="O282" s="52"/>
      <c r="P282" s="52"/>
      <c r="Q282" s="5"/>
    </row>
    <row r="283" spans="7:17" s="42" customFormat="1" ht="18.75" customHeight="1">
      <c r="G283" s="3"/>
      <c r="L283" s="51"/>
      <c r="M283" s="51"/>
      <c r="N283" s="51"/>
      <c r="O283" s="52"/>
      <c r="P283" s="52"/>
      <c r="Q283" s="5"/>
    </row>
    <row r="284" spans="7:17" s="42" customFormat="1" ht="18.75" customHeight="1">
      <c r="G284" s="3"/>
      <c r="L284" s="51"/>
      <c r="M284" s="51"/>
      <c r="N284" s="51"/>
      <c r="O284" s="52"/>
      <c r="P284" s="52"/>
      <c r="Q284" s="5"/>
    </row>
    <row r="285" spans="7:17" s="42" customFormat="1" ht="18.75" customHeight="1">
      <c r="G285" s="3"/>
      <c r="L285" s="51"/>
      <c r="M285" s="51"/>
      <c r="N285" s="51"/>
      <c r="O285" s="52"/>
      <c r="P285" s="52"/>
      <c r="Q285" s="5"/>
    </row>
    <row r="286" spans="7:17" s="42" customFormat="1" ht="18.75" customHeight="1">
      <c r="G286" s="3"/>
      <c r="L286" s="51"/>
      <c r="M286" s="51"/>
      <c r="N286" s="51"/>
      <c r="O286" s="52"/>
      <c r="P286" s="52"/>
      <c r="Q286" s="5"/>
    </row>
    <row r="287" spans="7:17" s="42" customFormat="1" ht="18.75" customHeight="1">
      <c r="G287" s="3"/>
      <c r="L287" s="51"/>
      <c r="M287" s="51"/>
      <c r="N287" s="51"/>
      <c r="O287" s="52"/>
      <c r="P287" s="52"/>
      <c r="Q287" s="5"/>
    </row>
    <row r="288" spans="7:17" s="42" customFormat="1" ht="18.75" customHeight="1">
      <c r="G288" s="3"/>
      <c r="L288" s="51"/>
      <c r="M288" s="51"/>
      <c r="N288" s="51"/>
      <c r="O288" s="52"/>
      <c r="P288" s="52"/>
      <c r="Q288" s="5"/>
    </row>
    <row r="289" spans="7:17" s="42" customFormat="1" ht="18.75" customHeight="1">
      <c r="G289" s="3"/>
      <c r="L289" s="51"/>
      <c r="M289" s="51"/>
      <c r="N289" s="51"/>
      <c r="O289" s="52"/>
      <c r="P289" s="52"/>
      <c r="Q289" s="5"/>
    </row>
    <row r="290" spans="7:17" s="42" customFormat="1" ht="18.75" customHeight="1">
      <c r="G290" s="3"/>
      <c r="L290" s="51"/>
      <c r="M290" s="51"/>
      <c r="N290" s="51"/>
      <c r="O290" s="52"/>
      <c r="P290" s="52"/>
      <c r="Q290" s="5"/>
    </row>
    <row r="291" spans="7:17" s="42" customFormat="1" ht="18.75" customHeight="1">
      <c r="G291" s="3"/>
      <c r="L291" s="51"/>
      <c r="M291" s="51"/>
      <c r="N291" s="51"/>
      <c r="O291" s="52"/>
      <c r="P291" s="52"/>
      <c r="Q291" s="5"/>
    </row>
    <row r="292" spans="7:17" s="42" customFormat="1" ht="18.75" customHeight="1">
      <c r="G292" s="3"/>
      <c r="L292" s="51"/>
      <c r="M292" s="51"/>
      <c r="N292" s="51"/>
      <c r="O292" s="52"/>
      <c r="P292" s="52"/>
      <c r="Q292" s="5"/>
    </row>
    <row r="293" spans="7:17" s="42" customFormat="1" ht="18.75" customHeight="1">
      <c r="G293" s="3"/>
      <c r="L293" s="51"/>
      <c r="M293" s="51"/>
      <c r="N293" s="51"/>
      <c r="O293" s="52"/>
      <c r="P293" s="52"/>
      <c r="Q293" s="5"/>
    </row>
    <row r="294" spans="7:17" s="42" customFormat="1" ht="18.75" customHeight="1">
      <c r="G294" s="3"/>
      <c r="L294" s="51"/>
      <c r="M294" s="51"/>
      <c r="N294" s="51"/>
      <c r="O294" s="52"/>
      <c r="P294" s="52"/>
      <c r="Q294" s="5"/>
    </row>
    <row r="295" spans="7:17" s="42" customFormat="1" ht="18.75" customHeight="1">
      <c r="G295" s="3"/>
      <c r="L295" s="51"/>
      <c r="M295" s="51"/>
      <c r="N295" s="51"/>
      <c r="O295" s="52"/>
      <c r="P295" s="52"/>
      <c r="Q295" s="5"/>
    </row>
    <row r="296" spans="7:17" s="42" customFormat="1" ht="18.75" customHeight="1">
      <c r="G296" s="3"/>
      <c r="L296" s="51"/>
      <c r="M296" s="51"/>
      <c r="N296" s="51"/>
      <c r="O296" s="52"/>
      <c r="P296" s="52"/>
      <c r="Q296" s="5"/>
    </row>
    <row r="297" spans="7:17" s="42" customFormat="1" ht="18.75" customHeight="1">
      <c r="G297" s="3"/>
      <c r="L297" s="51"/>
      <c r="M297" s="51"/>
      <c r="N297" s="51"/>
      <c r="O297" s="52"/>
      <c r="P297" s="52"/>
      <c r="Q297" s="5"/>
    </row>
    <row r="298" spans="7:17" s="42" customFormat="1" ht="18.75" customHeight="1">
      <c r="G298" s="3"/>
      <c r="L298" s="51"/>
      <c r="M298" s="51"/>
      <c r="N298" s="51"/>
      <c r="O298" s="52"/>
      <c r="P298" s="52"/>
      <c r="Q298" s="5"/>
    </row>
    <row r="299" spans="7:17" s="42" customFormat="1" ht="18.75" customHeight="1">
      <c r="G299" s="3"/>
      <c r="L299" s="51"/>
      <c r="M299" s="51"/>
      <c r="N299" s="51"/>
      <c r="O299" s="52"/>
      <c r="P299" s="52"/>
      <c r="Q299" s="5"/>
    </row>
    <row r="300" spans="7:17" s="42" customFormat="1" ht="18.75" customHeight="1">
      <c r="G300" s="3"/>
      <c r="L300" s="51"/>
      <c r="M300" s="51"/>
      <c r="N300" s="51"/>
      <c r="O300" s="52"/>
      <c r="P300" s="52"/>
      <c r="Q300" s="5"/>
    </row>
    <row r="301" spans="7:17" s="42" customFormat="1" ht="18.75" customHeight="1">
      <c r="G301" s="3"/>
      <c r="L301" s="51"/>
      <c r="M301" s="51"/>
      <c r="N301" s="51"/>
      <c r="O301" s="52"/>
      <c r="P301" s="52"/>
      <c r="Q301" s="5"/>
    </row>
    <row r="302" spans="7:17" s="42" customFormat="1" ht="18.75" customHeight="1">
      <c r="G302" s="3"/>
      <c r="L302" s="51"/>
      <c r="M302" s="51"/>
      <c r="N302" s="51"/>
      <c r="O302" s="52"/>
      <c r="P302" s="52"/>
      <c r="Q302" s="5"/>
    </row>
    <row r="303" spans="7:17" s="42" customFormat="1" ht="18.75" customHeight="1">
      <c r="G303" s="3"/>
      <c r="L303" s="51"/>
      <c r="M303" s="51"/>
      <c r="N303" s="51"/>
      <c r="O303" s="52"/>
      <c r="P303" s="52"/>
      <c r="Q303" s="5"/>
    </row>
    <row r="304" spans="7:17" s="42" customFormat="1" ht="18.75" customHeight="1">
      <c r="G304" s="3"/>
      <c r="L304" s="51"/>
      <c r="M304" s="51"/>
      <c r="N304" s="51"/>
      <c r="O304" s="52"/>
      <c r="P304" s="52"/>
      <c r="Q304" s="5"/>
    </row>
    <row r="305" spans="7:17" s="42" customFormat="1" ht="18.75" customHeight="1">
      <c r="G305" s="3"/>
      <c r="L305" s="51"/>
      <c r="M305" s="51"/>
      <c r="N305" s="51"/>
      <c r="O305" s="52"/>
      <c r="P305" s="52"/>
      <c r="Q305" s="5"/>
    </row>
    <row r="306" spans="7:17" s="42" customFormat="1" ht="18.75" customHeight="1">
      <c r="G306" s="3"/>
      <c r="L306" s="51"/>
      <c r="M306" s="51"/>
      <c r="N306" s="51"/>
      <c r="O306" s="52"/>
      <c r="P306" s="52"/>
      <c r="Q306" s="5"/>
    </row>
    <row r="307" spans="7:17" s="42" customFormat="1" ht="18.75" customHeight="1">
      <c r="G307" s="3"/>
      <c r="L307" s="51"/>
      <c r="M307" s="51"/>
      <c r="N307" s="51"/>
      <c r="O307" s="52"/>
      <c r="P307" s="52"/>
      <c r="Q307" s="5"/>
    </row>
    <row r="308" spans="7:17" s="42" customFormat="1" ht="18.75" customHeight="1">
      <c r="G308" s="3"/>
      <c r="L308" s="51"/>
      <c r="M308" s="51"/>
      <c r="N308" s="51"/>
      <c r="O308" s="52"/>
      <c r="P308" s="52"/>
      <c r="Q308" s="5"/>
    </row>
    <row r="309" spans="7:17" s="42" customFormat="1" ht="18.75" customHeight="1">
      <c r="G309" s="3"/>
      <c r="L309" s="51"/>
      <c r="M309" s="51"/>
      <c r="N309" s="51"/>
      <c r="O309" s="52"/>
      <c r="P309" s="52"/>
      <c r="Q309" s="5"/>
    </row>
    <row r="310" spans="7:17" s="42" customFormat="1" ht="18.75" customHeight="1">
      <c r="G310" s="3"/>
      <c r="L310" s="51"/>
      <c r="M310" s="51"/>
      <c r="N310" s="51"/>
      <c r="O310" s="52"/>
      <c r="P310" s="52"/>
      <c r="Q310" s="5"/>
    </row>
    <row r="311" spans="7:17" s="42" customFormat="1" ht="18.75" customHeight="1">
      <c r="G311" s="3"/>
      <c r="L311" s="51"/>
      <c r="M311" s="51"/>
      <c r="N311" s="51"/>
      <c r="O311" s="52"/>
      <c r="P311" s="52"/>
      <c r="Q311" s="5"/>
    </row>
    <row r="312" spans="7:17" s="42" customFormat="1" ht="18.75" customHeight="1">
      <c r="G312" s="3"/>
      <c r="L312" s="51"/>
      <c r="M312" s="51"/>
      <c r="N312" s="51"/>
      <c r="O312" s="52"/>
      <c r="P312" s="52"/>
      <c r="Q312" s="5"/>
    </row>
    <row r="313" spans="7:17" s="42" customFormat="1" ht="18.75" customHeight="1">
      <c r="G313" s="3"/>
      <c r="L313" s="51"/>
      <c r="M313" s="51"/>
      <c r="N313" s="51"/>
      <c r="O313" s="52"/>
      <c r="P313" s="52"/>
      <c r="Q313" s="5"/>
    </row>
    <row r="314" spans="7:17" s="42" customFormat="1" ht="18.75" customHeight="1">
      <c r="G314" s="3"/>
      <c r="L314" s="51"/>
      <c r="M314" s="51"/>
      <c r="N314" s="51"/>
      <c r="O314" s="52"/>
      <c r="P314" s="52"/>
      <c r="Q314" s="5"/>
    </row>
    <row r="315" spans="7:17" s="42" customFormat="1" ht="18.75" customHeight="1">
      <c r="G315" s="3"/>
      <c r="L315" s="51"/>
      <c r="M315" s="51"/>
      <c r="N315" s="51"/>
      <c r="O315" s="52"/>
      <c r="P315" s="52"/>
      <c r="Q315" s="5"/>
    </row>
    <row r="316" spans="7:17" s="42" customFormat="1" ht="18.75" customHeight="1">
      <c r="G316" s="3"/>
      <c r="L316" s="51"/>
      <c r="M316" s="51"/>
      <c r="N316" s="51"/>
      <c r="O316" s="52"/>
      <c r="P316" s="52"/>
      <c r="Q316" s="5"/>
    </row>
    <row r="317" spans="7:17" s="42" customFormat="1" ht="18.75" customHeight="1">
      <c r="G317" s="3"/>
      <c r="L317" s="51"/>
      <c r="M317" s="51"/>
      <c r="N317" s="51"/>
      <c r="O317" s="52"/>
      <c r="P317" s="52"/>
      <c r="Q317" s="5"/>
    </row>
    <row r="318" spans="7:17" s="42" customFormat="1" ht="18.75" customHeight="1">
      <c r="G318" s="3"/>
      <c r="L318" s="51"/>
      <c r="M318" s="51"/>
      <c r="N318" s="51"/>
      <c r="O318" s="52"/>
      <c r="P318" s="52"/>
      <c r="Q318" s="5"/>
    </row>
    <row r="319" spans="7:17" s="42" customFormat="1" ht="18.75" customHeight="1">
      <c r="G319" s="3"/>
      <c r="L319" s="51"/>
      <c r="M319" s="51"/>
      <c r="N319" s="51"/>
      <c r="O319" s="52"/>
      <c r="P319" s="52"/>
      <c r="Q319" s="5"/>
    </row>
    <row r="320" spans="7:17" s="42" customFormat="1" ht="18.75" customHeight="1">
      <c r="G320" s="3"/>
      <c r="L320" s="51"/>
      <c r="M320" s="51"/>
      <c r="N320" s="51"/>
      <c r="O320" s="52"/>
      <c r="P320" s="52"/>
      <c r="Q320" s="5"/>
    </row>
    <row r="321" spans="7:17" s="42" customFormat="1" ht="18.75" customHeight="1">
      <c r="G321" s="3"/>
      <c r="L321" s="51"/>
      <c r="M321" s="51"/>
      <c r="N321" s="51"/>
      <c r="O321" s="52"/>
      <c r="P321" s="52"/>
      <c r="Q321" s="5"/>
    </row>
    <row r="322" spans="7:17" s="42" customFormat="1" ht="18.75" customHeight="1">
      <c r="G322" s="3"/>
      <c r="L322" s="51"/>
      <c r="M322" s="51"/>
      <c r="N322" s="51"/>
      <c r="O322" s="52"/>
      <c r="P322" s="52"/>
      <c r="Q322" s="5"/>
    </row>
    <row r="323" spans="7:17" s="42" customFormat="1" ht="18.75" customHeight="1">
      <c r="G323" s="3"/>
      <c r="L323" s="51"/>
      <c r="M323" s="51"/>
      <c r="N323" s="51"/>
      <c r="O323" s="52"/>
      <c r="P323" s="52"/>
      <c r="Q323" s="5"/>
    </row>
    <row r="324" spans="7:17" s="42" customFormat="1" ht="18.75" customHeight="1">
      <c r="G324" s="3"/>
      <c r="L324" s="51"/>
      <c r="M324" s="51"/>
      <c r="N324" s="51"/>
      <c r="O324" s="52"/>
      <c r="P324" s="52"/>
      <c r="Q324" s="5"/>
    </row>
    <row r="325" spans="7:17" s="42" customFormat="1" ht="18.75" customHeight="1">
      <c r="G325" s="3"/>
      <c r="L325" s="51"/>
      <c r="M325" s="51"/>
      <c r="N325" s="51"/>
      <c r="O325" s="52"/>
      <c r="P325" s="52"/>
      <c r="Q325" s="5"/>
    </row>
    <row r="326" spans="7:17" s="42" customFormat="1" ht="18.75" customHeight="1">
      <c r="G326" s="3"/>
      <c r="L326" s="51"/>
      <c r="M326" s="51"/>
      <c r="N326" s="51"/>
      <c r="O326" s="52"/>
      <c r="P326" s="52"/>
      <c r="Q326" s="5"/>
    </row>
    <row r="327" spans="7:17" s="42" customFormat="1" ht="18.75" customHeight="1">
      <c r="G327" s="3"/>
      <c r="L327" s="51"/>
      <c r="M327" s="51"/>
      <c r="N327" s="51"/>
      <c r="O327" s="52"/>
      <c r="P327" s="52"/>
      <c r="Q327" s="5"/>
    </row>
    <row r="328" spans="7:17" s="42" customFormat="1" ht="18.75" customHeight="1">
      <c r="G328" s="3"/>
      <c r="L328" s="51"/>
      <c r="M328" s="51"/>
      <c r="N328" s="51"/>
      <c r="O328" s="52"/>
      <c r="P328" s="52"/>
      <c r="Q328" s="5"/>
    </row>
    <row r="329" spans="7:17" s="42" customFormat="1" ht="18.75" customHeight="1">
      <c r="G329" s="3"/>
      <c r="L329" s="51"/>
      <c r="M329" s="51"/>
      <c r="N329" s="51"/>
      <c r="O329" s="52"/>
      <c r="P329" s="52"/>
      <c r="Q329" s="1"/>
    </row>
    <row r="330" spans="7:17" s="42" customFormat="1" ht="18.75" customHeight="1">
      <c r="G330" s="3"/>
      <c r="L330" s="51"/>
      <c r="M330" s="51"/>
      <c r="N330" s="51"/>
      <c r="O330" s="52"/>
      <c r="P330" s="52"/>
      <c r="Q330" s="1"/>
    </row>
    <row r="331" spans="7:17" s="42" customFormat="1" ht="18.75" customHeight="1">
      <c r="G331" s="3"/>
      <c r="L331" s="51"/>
      <c r="M331" s="51"/>
      <c r="N331" s="51"/>
      <c r="O331" s="52"/>
      <c r="P331" s="52"/>
      <c r="Q331" s="1"/>
    </row>
  </sheetData>
  <sheetProtection selectLockedCells="1"/>
  <mergeCells count="196">
    <mergeCell ref="O126:O127"/>
    <mergeCell ref="O128:O129"/>
    <mergeCell ref="C132:J132"/>
    <mergeCell ref="C133:J133"/>
    <mergeCell ref="C134:J134"/>
    <mergeCell ref="C135:J135"/>
    <mergeCell ref="D138:F138"/>
    <mergeCell ref="D139:F139"/>
    <mergeCell ref="C131:J131"/>
    <mergeCell ref="L138:O138"/>
    <mergeCell ref="L139:O139"/>
    <mergeCell ref="L131:N131"/>
    <mergeCell ref="L132:N132"/>
    <mergeCell ref="L133:N133"/>
    <mergeCell ref="L134:N134"/>
    <mergeCell ref="L135:N135"/>
    <mergeCell ref="C130:J130"/>
    <mergeCell ref="L126:N127"/>
    <mergeCell ref="L128:N129"/>
    <mergeCell ref="L130:N130"/>
    <mergeCell ref="C128:J129"/>
    <mergeCell ref="L34:N34"/>
    <mergeCell ref="C34:J34"/>
    <mergeCell ref="I26:L26"/>
    <mergeCell ref="I27:L27"/>
    <mergeCell ref="D26:G26"/>
    <mergeCell ref="D27:G27"/>
    <mergeCell ref="J45:M45"/>
    <mergeCell ref="D45:G45"/>
    <mergeCell ref="I39:M39"/>
    <mergeCell ref="I37:M37"/>
    <mergeCell ref="D37:G37"/>
    <mergeCell ref="D39:G39"/>
    <mergeCell ref="C41:J41"/>
    <mergeCell ref="I44:M44"/>
    <mergeCell ref="I43:M43"/>
    <mergeCell ref="I42:M42"/>
    <mergeCell ref="D38:G38"/>
    <mergeCell ref="I38:M38"/>
    <mergeCell ref="L99:N99"/>
    <mergeCell ref="C103:I103"/>
    <mergeCell ref="C104:I104"/>
    <mergeCell ref="C98:I98"/>
    <mergeCell ref="C99:I99"/>
    <mergeCell ref="C100:I100"/>
    <mergeCell ref="L100:N100"/>
    <mergeCell ref="C63:H63"/>
    <mergeCell ref="L97:N97"/>
    <mergeCell ref="L95:N95"/>
    <mergeCell ref="C96:G96"/>
    <mergeCell ref="L93:N93"/>
    <mergeCell ref="L92:N92"/>
    <mergeCell ref="L77:N77"/>
    <mergeCell ref="L76:N76"/>
    <mergeCell ref="L79:N79"/>
    <mergeCell ref="D49:K49"/>
    <mergeCell ref="D48:K48"/>
    <mergeCell ref="E51:I51"/>
    <mergeCell ref="C116:I116"/>
    <mergeCell ref="C62:I62"/>
    <mergeCell ref="C67:I67"/>
    <mergeCell ref="C81:I81"/>
    <mergeCell ref="C82:I82"/>
    <mergeCell ref="C85:I85"/>
    <mergeCell ref="C86:I86"/>
    <mergeCell ref="C95:I95"/>
    <mergeCell ref="C97:I97"/>
    <mergeCell ref="C93:I93"/>
    <mergeCell ref="C60:I60"/>
    <mergeCell ref="C92:I92"/>
    <mergeCell ref="C74:I74"/>
    <mergeCell ref="C75:I75"/>
    <mergeCell ref="C76:I76"/>
    <mergeCell ref="C77:I77"/>
    <mergeCell ref="C88:I88"/>
    <mergeCell ref="C78:I78"/>
    <mergeCell ref="C83:I83"/>
    <mergeCell ref="C71:I71"/>
    <mergeCell ref="C84:I84"/>
    <mergeCell ref="B2:O2"/>
    <mergeCell ref="L64:N64"/>
    <mergeCell ref="L62:N62"/>
    <mergeCell ref="L75:N75"/>
    <mergeCell ref="L74:N74"/>
    <mergeCell ref="L91:N91"/>
    <mergeCell ref="L90:N90"/>
    <mergeCell ref="L89:N89"/>
    <mergeCell ref="L88:N88"/>
    <mergeCell ref="L87:N87"/>
    <mergeCell ref="L65:N65"/>
    <mergeCell ref="D20:M20"/>
    <mergeCell ref="D21:M21"/>
    <mergeCell ref="D23:M23"/>
    <mergeCell ref="L67:N67"/>
    <mergeCell ref="L85:N85"/>
    <mergeCell ref="E22:I22"/>
    <mergeCell ref="B3:O3"/>
    <mergeCell ref="D44:G44"/>
    <mergeCell ref="D43:G43"/>
    <mergeCell ref="D42:G42"/>
    <mergeCell ref="D12:M12"/>
    <mergeCell ref="C47:M47"/>
    <mergeCell ref="D50:K50"/>
    <mergeCell ref="N5:O5"/>
    <mergeCell ref="D14:M14"/>
    <mergeCell ref="D15:M15"/>
    <mergeCell ref="D28:G28"/>
    <mergeCell ref="D13:M13"/>
    <mergeCell ref="L31:N31"/>
    <mergeCell ref="J28:N28"/>
    <mergeCell ref="D17:M17"/>
    <mergeCell ref="E16:I16"/>
    <mergeCell ref="D10:M10"/>
    <mergeCell ref="C31:J31"/>
    <mergeCell ref="D11:M11"/>
    <mergeCell ref="O124:O125"/>
    <mergeCell ref="C109:I109"/>
    <mergeCell ref="C111:I111"/>
    <mergeCell ref="C112:I112"/>
    <mergeCell ref="L124:N125"/>
    <mergeCell ref="L123:N123"/>
    <mergeCell ref="L102:N102"/>
    <mergeCell ref="L101:N101"/>
    <mergeCell ref="C68:I68"/>
    <mergeCell ref="C69:I69"/>
    <mergeCell ref="L84:N84"/>
    <mergeCell ref="L83:N83"/>
    <mergeCell ref="L82:N82"/>
    <mergeCell ref="L81:N81"/>
    <mergeCell ref="L80:N80"/>
    <mergeCell ref="L107:N107"/>
    <mergeCell ref="C101:I101"/>
    <mergeCell ref="L106:N106"/>
    <mergeCell ref="C72:G72"/>
    <mergeCell ref="C87:I87"/>
    <mergeCell ref="C79:I79"/>
    <mergeCell ref="C102:I102"/>
    <mergeCell ref="L78:N78"/>
    <mergeCell ref="C73:I73"/>
    <mergeCell ref="C117:I117"/>
    <mergeCell ref="C108:G108"/>
    <mergeCell ref="C110:G110"/>
    <mergeCell ref="C113:G113"/>
    <mergeCell ref="C105:I105"/>
    <mergeCell ref="L115:N115"/>
    <mergeCell ref="L114:N114"/>
    <mergeCell ref="L112:N112"/>
    <mergeCell ref="L111:N111"/>
    <mergeCell ref="D140:F140"/>
    <mergeCell ref="H138:J138"/>
    <mergeCell ref="H139:J139"/>
    <mergeCell ref="H140:J140"/>
    <mergeCell ref="C126:J127"/>
    <mergeCell ref="C106:I106"/>
    <mergeCell ref="C65:I65"/>
    <mergeCell ref="C64:I64"/>
    <mergeCell ref="C66:G66"/>
    <mergeCell ref="C124:J125"/>
    <mergeCell ref="C123:J123"/>
    <mergeCell ref="C107:I107"/>
    <mergeCell ref="C89:I89"/>
    <mergeCell ref="C90:I90"/>
    <mergeCell ref="C91:I91"/>
    <mergeCell ref="C114:I114"/>
    <mergeCell ref="C115:I115"/>
    <mergeCell ref="C94:G94"/>
    <mergeCell ref="C70:I70"/>
    <mergeCell ref="C80:I80"/>
    <mergeCell ref="C120:O121"/>
    <mergeCell ref="L105:N105"/>
    <mergeCell ref="C118:F118"/>
    <mergeCell ref="L109:N109"/>
    <mergeCell ref="L118:N118"/>
    <mergeCell ref="L117:N117"/>
    <mergeCell ref="L116:N116"/>
    <mergeCell ref="C58:E58"/>
    <mergeCell ref="L73:N73"/>
    <mergeCell ref="L71:N71"/>
    <mergeCell ref="D7:M7"/>
    <mergeCell ref="D8:M8"/>
    <mergeCell ref="D9:M9"/>
    <mergeCell ref="C59:I59"/>
    <mergeCell ref="C61:I61"/>
    <mergeCell ref="C53:O55"/>
    <mergeCell ref="C57:I57"/>
    <mergeCell ref="L61:N61"/>
    <mergeCell ref="L60:N60"/>
    <mergeCell ref="L59:N59"/>
    <mergeCell ref="L57:N57"/>
    <mergeCell ref="L68:N68"/>
    <mergeCell ref="L86:N86"/>
    <mergeCell ref="L98:N98"/>
    <mergeCell ref="L104:N104"/>
    <mergeCell ref="L103:N103"/>
    <mergeCell ref="L70:N70"/>
    <mergeCell ref="L69:N69"/>
  </mergeCells>
  <pageMargins left="0.7" right="0.7" top="0.75" bottom="0.75" header="0.3" footer="0.3"/>
  <pageSetup scale="65" orientation="portrait" r:id="rId1"/>
  <rowBreaks count="3" manualBreakCount="3">
    <brk id="18" max="14" man="1"/>
    <brk id="71" max="14" man="1"/>
    <brk id="95" max="13" man="1"/>
  </rowBreaks>
  <colBreaks count="1" manualBreakCount="1">
    <brk id="16" max="1048575" man="1"/>
  </colBreaks>
  <ignoredErrors>
    <ignoredError sqref="N5 L118 L13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995" r:id="rId4" name="Option Button 971">
              <controlPr defaultSize="0" autoFill="0" autoLine="0" autoPict="0">
                <anchor moveWithCells="1">
                  <from>
                    <xdr:col>11</xdr:col>
                    <xdr:colOff>219075</xdr:colOff>
                    <xdr:row>3</xdr:row>
                    <xdr:rowOff>38100</xdr:rowOff>
                  </from>
                  <to>
                    <xdr:col>11</xdr:col>
                    <xdr:colOff>400050</xdr:colOff>
                    <xdr:row>3</xdr:row>
                    <xdr:rowOff>219075</xdr:rowOff>
                  </to>
                </anchor>
              </controlPr>
            </control>
          </mc:Choice>
        </mc:AlternateContent>
        <mc:AlternateContent xmlns:mc="http://schemas.openxmlformats.org/markup-compatibility/2006">
          <mc:Choice Requires="x14">
            <control shapeId="1996" r:id="rId5" name="Option Button 972">
              <controlPr defaultSize="0" autoFill="0" autoLine="0" autoPict="0">
                <anchor moveWithCells="1">
                  <from>
                    <xdr:col>12</xdr:col>
                    <xdr:colOff>219075</xdr:colOff>
                    <xdr:row>3</xdr:row>
                    <xdr:rowOff>38100</xdr:rowOff>
                  </from>
                  <to>
                    <xdr:col>12</xdr:col>
                    <xdr:colOff>400050</xdr:colOff>
                    <xdr:row>3</xdr:row>
                    <xdr:rowOff>219075</xdr:rowOff>
                  </to>
                </anchor>
              </controlPr>
            </control>
          </mc:Choice>
        </mc:AlternateContent>
        <mc:AlternateContent xmlns:mc="http://schemas.openxmlformats.org/markup-compatibility/2006">
          <mc:Choice Requires="x14">
            <control shapeId="6322" r:id="rId6" name="Check Box 1202">
              <controlPr defaultSize="0" autoFill="0" autoLine="0" autoPict="0">
                <anchor moveWithCells="1">
                  <from>
                    <xdr:col>2</xdr:col>
                    <xdr:colOff>371475</xdr:colOff>
                    <xdr:row>36</xdr:row>
                    <xdr:rowOff>28575</xdr:rowOff>
                  </from>
                  <to>
                    <xdr:col>2</xdr:col>
                    <xdr:colOff>609600</xdr:colOff>
                    <xdr:row>36</xdr:row>
                    <xdr:rowOff>209550</xdr:rowOff>
                  </to>
                </anchor>
              </controlPr>
            </control>
          </mc:Choice>
        </mc:AlternateContent>
        <mc:AlternateContent xmlns:mc="http://schemas.openxmlformats.org/markup-compatibility/2006">
          <mc:Choice Requires="x14">
            <control shapeId="6324" r:id="rId7" name="Check Box 1204">
              <controlPr defaultSize="0" autoFill="0" autoLine="0" autoPict="0">
                <anchor moveWithCells="1">
                  <from>
                    <xdr:col>7</xdr:col>
                    <xdr:colOff>371475</xdr:colOff>
                    <xdr:row>36</xdr:row>
                    <xdr:rowOff>28575</xdr:rowOff>
                  </from>
                  <to>
                    <xdr:col>7</xdr:col>
                    <xdr:colOff>609600</xdr:colOff>
                    <xdr:row>36</xdr:row>
                    <xdr:rowOff>209550</xdr:rowOff>
                  </to>
                </anchor>
              </controlPr>
            </control>
          </mc:Choice>
        </mc:AlternateContent>
        <mc:AlternateContent xmlns:mc="http://schemas.openxmlformats.org/markup-compatibility/2006">
          <mc:Choice Requires="x14">
            <control shapeId="6325" r:id="rId8" name="Check Box 1205">
              <controlPr defaultSize="0" autoFill="0" autoLine="0" autoPict="0">
                <anchor moveWithCells="1">
                  <from>
                    <xdr:col>7</xdr:col>
                    <xdr:colOff>371475</xdr:colOff>
                    <xdr:row>38</xdr:row>
                    <xdr:rowOff>28575</xdr:rowOff>
                  </from>
                  <to>
                    <xdr:col>7</xdr:col>
                    <xdr:colOff>609600</xdr:colOff>
                    <xdr:row>38</xdr:row>
                    <xdr:rowOff>209550</xdr:rowOff>
                  </to>
                </anchor>
              </controlPr>
            </control>
          </mc:Choice>
        </mc:AlternateContent>
        <mc:AlternateContent xmlns:mc="http://schemas.openxmlformats.org/markup-compatibility/2006">
          <mc:Choice Requires="x14">
            <control shapeId="6430" r:id="rId9" name="Option Button 1310">
              <controlPr defaultSize="0" autoFill="0" autoLine="0" autoPict="0">
                <anchor moveWithCells="1">
                  <from>
                    <xdr:col>2</xdr:col>
                    <xdr:colOff>447675</xdr:colOff>
                    <xdr:row>137</xdr:row>
                    <xdr:rowOff>19050</xdr:rowOff>
                  </from>
                  <to>
                    <xdr:col>2</xdr:col>
                    <xdr:colOff>666750</xdr:colOff>
                    <xdr:row>137</xdr:row>
                    <xdr:rowOff>219075</xdr:rowOff>
                  </to>
                </anchor>
              </controlPr>
            </control>
          </mc:Choice>
        </mc:AlternateContent>
        <mc:AlternateContent xmlns:mc="http://schemas.openxmlformats.org/markup-compatibility/2006">
          <mc:Choice Requires="x14">
            <control shapeId="6431" r:id="rId10" name="Option Button 1311">
              <controlPr defaultSize="0" autoFill="0" autoLine="0" autoPict="0">
                <anchor moveWithCells="1">
                  <from>
                    <xdr:col>2</xdr:col>
                    <xdr:colOff>447675</xdr:colOff>
                    <xdr:row>138</xdr:row>
                    <xdr:rowOff>19050</xdr:rowOff>
                  </from>
                  <to>
                    <xdr:col>2</xdr:col>
                    <xdr:colOff>666750</xdr:colOff>
                    <xdr:row>138</xdr:row>
                    <xdr:rowOff>219075</xdr:rowOff>
                  </to>
                </anchor>
              </controlPr>
            </control>
          </mc:Choice>
        </mc:AlternateContent>
        <mc:AlternateContent xmlns:mc="http://schemas.openxmlformats.org/markup-compatibility/2006">
          <mc:Choice Requires="x14">
            <control shapeId="6432" r:id="rId11" name="Option Button 1312">
              <controlPr defaultSize="0" autoFill="0" autoLine="0" autoPict="0">
                <anchor moveWithCells="1">
                  <from>
                    <xdr:col>2</xdr:col>
                    <xdr:colOff>447675</xdr:colOff>
                    <xdr:row>139</xdr:row>
                    <xdr:rowOff>19050</xdr:rowOff>
                  </from>
                  <to>
                    <xdr:col>2</xdr:col>
                    <xdr:colOff>666750</xdr:colOff>
                    <xdr:row>139</xdr:row>
                    <xdr:rowOff>219075</xdr:rowOff>
                  </to>
                </anchor>
              </controlPr>
            </control>
          </mc:Choice>
        </mc:AlternateContent>
        <mc:AlternateContent xmlns:mc="http://schemas.openxmlformats.org/markup-compatibility/2006">
          <mc:Choice Requires="x14">
            <control shapeId="6433" r:id="rId12" name="Option Button 1313">
              <controlPr defaultSize="0" autoFill="0" autoLine="0" autoPict="0">
                <anchor moveWithCells="1">
                  <from>
                    <xdr:col>6</xdr:col>
                    <xdr:colOff>447675</xdr:colOff>
                    <xdr:row>137</xdr:row>
                    <xdr:rowOff>19050</xdr:rowOff>
                  </from>
                  <to>
                    <xdr:col>6</xdr:col>
                    <xdr:colOff>666750</xdr:colOff>
                    <xdr:row>137</xdr:row>
                    <xdr:rowOff>219075</xdr:rowOff>
                  </to>
                </anchor>
              </controlPr>
            </control>
          </mc:Choice>
        </mc:AlternateContent>
        <mc:AlternateContent xmlns:mc="http://schemas.openxmlformats.org/markup-compatibility/2006">
          <mc:Choice Requires="x14">
            <control shapeId="6434" r:id="rId13" name="Option Button 1314">
              <controlPr defaultSize="0" autoFill="0" autoLine="0" autoPict="0">
                <anchor moveWithCells="1">
                  <from>
                    <xdr:col>6</xdr:col>
                    <xdr:colOff>447675</xdr:colOff>
                    <xdr:row>138</xdr:row>
                    <xdr:rowOff>19050</xdr:rowOff>
                  </from>
                  <to>
                    <xdr:col>6</xdr:col>
                    <xdr:colOff>666750</xdr:colOff>
                    <xdr:row>138</xdr:row>
                    <xdr:rowOff>219075</xdr:rowOff>
                  </to>
                </anchor>
              </controlPr>
            </control>
          </mc:Choice>
        </mc:AlternateContent>
        <mc:AlternateContent xmlns:mc="http://schemas.openxmlformats.org/markup-compatibility/2006">
          <mc:Choice Requires="x14">
            <control shapeId="6435" r:id="rId14" name="Option Button 1315">
              <controlPr defaultSize="0" autoFill="0" autoLine="0" autoPict="0">
                <anchor moveWithCells="1">
                  <from>
                    <xdr:col>6</xdr:col>
                    <xdr:colOff>447675</xdr:colOff>
                    <xdr:row>139</xdr:row>
                    <xdr:rowOff>19050</xdr:rowOff>
                  </from>
                  <to>
                    <xdr:col>6</xdr:col>
                    <xdr:colOff>666750</xdr:colOff>
                    <xdr:row>139</xdr:row>
                    <xdr:rowOff>219075</xdr:rowOff>
                  </to>
                </anchor>
              </controlPr>
            </control>
          </mc:Choice>
        </mc:AlternateContent>
        <mc:AlternateContent xmlns:mc="http://schemas.openxmlformats.org/markup-compatibility/2006">
          <mc:Choice Requires="x14">
            <control shapeId="6436" r:id="rId15" name="Option Button 1316">
              <controlPr defaultSize="0" autoFill="0" autoLine="0" autoPict="0">
                <anchor moveWithCells="1">
                  <from>
                    <xdr:col>10</xdr:col>
                    <xdr:colOff>447675</xdr:colOff>
                    <xdr:row>137</xdr:row>
                    <xdr:rowOff>19050</xdr:rowOff>
                  </from>
                  <to>
                    <xdr:col>10</xdr:col>
                    <xdr:colOff>666750</xdr:colOff>
                    <xdr:row>137</xdr:row>
                    <xdr:rowOff>219075</xdr:rowOff>
                  </to>
                </anchor>
              </controlPr>
            </control>
          </mc:Choice>
        </mc:AlternateContent>
        <mc:AlternateContent xmlns:mc="http://schemas.openxmlformats.org/markup-compatibility/2006">
          <mc:Choice Requires="x14">
            <control shapeId="6437" r:id="rId16" name="Option Button 1317">
              <controlPr defaultSize="0" autoFill="0" autoLine="0" autoPict="0">
                <anchor moveWithCells="1">
                  <from>
                    <xdr:col>10</xdr:col>
                    <xdr:colOff>447675</xdr:colOff>
                    <xdr:row>138</xdr:row>
                    <xdr:rowOff>19050</xdr:rowOff>
                  </from>
                  <to>
                    <xdr:col>10</xdr:col>
                    <xdr:colOff>666750</xdr:colOff>
                    <xdr:row>138</xdr:row>
                    <xdr:rowOff>219075</xdr:rowOff>
                  </to>
                </anchor>
              </controlPr>
            </control>
          </mc:Choice>
        </mc:AlternateContent>
        <mc:AlternateContent xmlns:mc="http://schemas.openxmlformats.org/markup-compatibility/2006">
          <mc:Choice Requires="x14">
            <control shapeId="6547" r:id="rId17" name="Option Button 1427">
              <controlPr defaultSize="0" autoFill="0" autoLine="0" autoPict="0">
                <anchor moveWithCells="1">
                  <from>
                    <xdr:col>2</xdr:col>
                    <xdr:colOff>409575</xdr:colOff>
                    <xdr:row>47</xdr:row>
                    <xdr:rowOff>19050</xdr:rowOff>
                  </from>
                  <to>
                    <xdr:col>2</xdr:col>
                    <xdr:colOff>628650</xdr:colOff>
                    <xdr:row>47</xdr:row>
                    <xdr:rowOff>219075</xdr:rowOff>
                  </to>
                </anchor>
              </controlPr>
            </control>
          </mc:Choice>
        </mc:AlternateContent>
        <mc:AlternateContent xmlns:mc="http://schemas.openxmlformats.org/markup-compatibility/2006">
          <mc:Choice Requires="x14">
            <control shapeId="6548" r:id="rId18" name="Option Button 1428">
              <controlPr defaultSize="0" autoFill="0" autoLine="0" autoPict="0">
                <anchor moveWithCells="1">
                  <from>
                    <xdr:col>2</xdr:col>
                    <xdr:colOff>409575</xdr:colOff>
                    <xdr:row>48</xdr:row>
                    <xdr:rowOff>19050</xdr:rowOff>
                  </from>
                  <to>
                    <xdr:col>2</xdr:col>
                    <xdr:colOff>628650</xdr:colOff>
                    <xdr:row>48</xdr:row>
                    <xdr:rowOff>219075</xdr:rowOff>
                  </to>
                </anchor>
              </controlPr>
            </control>
          </mc:Choice>
        </mc:AlternateContent>
        <mc:AlternateContent xmlns:mc="http://schemas.openxmlformats.org/markup-compatibility/2006">
          <mc:Choice Requires="x14">
            <control shapeId="6549" r:id="rId19" name="Option Button 1429">
              <controlPr defaultSize="0" autoFill="0" autoLine="0" autoPict="0">
                <anchor moveWithCells="1">
                  <from>
                    <xdr:col>2</xdr:col>
                    <xdr:colOff>409575</xdr:colOff>
                    <xdr:row>49</xdr:row>
                    <xdr:rowOff>19050</xdr:rowOff>
                  </from>
                  <to>
                    <xdr:col>2</xdr:col>
                    <xdr:colOff>628650</xdr:colOff>
                    <xdr:row>49</xdr:row>
                    <xdr:rowOff>219075</xdr:rowOff>
                  </to>
                </anchor>
              </controlPr>
            </control>
          </mc:Choice>
        </mc:AlternateContent>
        <mc:AlternateContent xmlns:mc="http://schemas.openxmlformats.org/markup-compatibility/2006">
          <mc:Choice Requires="x14">
            <control shapeId="6550" r:id="rId20" name="Option Button 1430">
              <controlPr defaultSize="0" autoFill="0" autoLine="0" autoPict="0">
                <anchor moveWithCells="1">
                  <from>
                    <xdr:col>2</xdr:col>
                    <xdr:colOff>409575</xdr:colOff>
                    <xdr:row>50</xdr:row>
                    <xdr:rowOff>19050</xdr:rowOff>
                  </from>
                  <to>
                    <xdr:col>2</xdr:col>
                    <xdr:colOff>628650</xdr:colOff>
                    <xdr:row>50</xdr:row>
                    <xdr:rowOff>219075</xdr:rowOff>
                  </to>
                </anchor>
              </controlPr>
            </control>
          </mc:Choice>
        </mc:AlternateContent>
        <mc:AlternateContent xmlns:mc="http://schemas.openxmlformats.org/markup-compatibility/2006">
          <mc:Choice Requires="x14">
            <control shapeId="6725" r:id="rId21" name="Option Button 1605">
              <controlPr defaultSize="0" autoFill="0" autoLine="0" autoPict="0">
                <anchor moveWithCells="1">
                  <from>
                    <xdr:col>2</xdr:col>
                    <xdr:colOff>409575</xdr:colOff>
                    <xdr:row>25</xdr:row>
                    <xdr:rowOff>19050</xdr:rowOff>
                  </from>
                  <to>
                    <xdr:col>2</xdr:col>
                    <xdr:colOff>628650</xdr:colOff>
                    <xdr:row>25</xdr:row>
                    <xdr:rowOff>219075</xdr:rowOff>
                  </to>
                </anchor>
              </controlPr>
            </control>
          </mc:Choice>
        </mc:AlternateContent>
        <mc:AlternateContent xmlns:mc="http://schemas.openxmlformats.org/markup-compatibility/2006">
          <mc:Choice Requires="x14">
            <control shapeId="6726" r:id="rId22" name="Option Button 1606">
              <controlPr defaultSize="0" autoFill="0" autoLine="0" autoPict="0">
                <anchor moveWithCells="1">
                  <from>
                    <xdr:col>2</xdr:col>
                    <xdr:colOff>409575</xdr:colOff>
                    <xdr:row>26</xdr:row>
                    <xdr:rowOff>19050</xdr:rowOff>
                  </from>
                  <to>
                    <xdr:col>2</xdr:col>
                    <xdr:colOff>628650</xdr:colOff>
                    <xdr:row>26</xdr:row>
                    <xdr:rowOff>219075</xdr:rowOff>
                  </to>
                </anchor>
              </controlPr>
            </control>
          </mc:Choice>
        </mc:AlternateContent>
        <mc:AlternateContent xmlns:mc="http://schemas.openxmlformats.org/markup-compatibility/2006">
          <mc:Choice Requires="x14">
            <control shapeId="6727" r:id="rId23" name="Option Button 1607">
              <controlPr defaultSize="0" autoFill="0" autoLine="0" autoPict="0">
                <anchor moveWithCells="1">
                  <from>
                    <xdr:col>2</xdr:col>
                    <xdr:colOff>409575</xdr:colOff>
                    <xdr:row>27</xdr:row>
                    <xdr:rowOff>19050</xdr:rowOff>
                  </from>
                  <to>
                    <xdr:col>2</xdr:col>
                    <xdr:colOff>628650</xdr:colOff>
                    <xdr:row>27</xdr:row>
                    <xdr:rowOff>219075</xdr:rowOff>
                  </to>
                </anchor>
              </controlPr>
            </control>
          </mc:Choice>
        </mc:AlternateContent>
        <mc:AlternateContent xmlns:mc="http://schemas.openxmlformats.org/markup-compatibility/2006">
          <mc:Choice Requires="x14">
            <control shapeId="6728" r:id="rId24" name="Option Button 1608">
              <controlPr defaultSize="0" autoFill="0" autoLine="0" autoPict="0">
                <anchor moveWithCells="1">
                  <from>
                    <xdr:col>7</xdr:col>
                    <xdr:colOff>409575</xdr:colOff>
                    <xdr:row>25</xdr:row>
                    <xdr:rowOff>19050</xdr:rowOff>
                  </from>
                  <to>
                    <xdr:col>7</xdr:col>
                    <xdr:colOff>628650</xdr:colOff>
                    <xdr:row>25</xdr:row>
                    <xdr:rowOff>219075</xdr:rowOff>
                  </to>
                </anchor>
              </controlPr>
            </control>
          </mc:Choice>
        </mc:AlternateContent>
        <mc:AlternateContent xmlns:mc="http://schemas.openxmlformats.org/markup-compatibility/2006">
          <mc:Choice Requires="x14">
            <control shapeId="6729" r:id="rId25" name="Option Button 1609">
              <controlPr defaultSize="0" autoFill="0" autoLine="0" autoPict="0">
                <anchor moveWithCells="1">
                  <from>
                    <xdr:col>7</xdr:col>
                    <xdr:colOff>409575</xdr:colOff>
                    <xdr:row>26</xdr:row>
                    <xdr:rowOff>19050</xdr:rowOff>
                  </from>
                  <to>
                    <xdr:col>7</xdr:col>
                    <xdr:colOff>628650</xdr:colOff>
                    <xdr:row>26</xdr:row>
                    <xdr:rowOff>219075</xdr:rowOff>
                  </to>
                </anchor>
              </controlPr>
            </control>
          </mc:Choice>
        </mc:AlternateContent>
        <mc:AlternateContent xmlns:mc="http://schemas.openxmlformats.org/markup-compatibility/2006">
          <mc:Choice Requires="x14">
            <control shapeId="6730" r:id="rId26" name="Option Button 1610">
              <controlPr defaultSize="0" autoFill="0" autoLine="0" autoPict="0">
                <anchor moveWithCells="1">
                  <from>
                    <xdr:col>7</xdr:col>
                    <xdr:colOff>409575</xdr:colOff>
                    <xdr:row>27</xdr:row>
                    <xdr:rowOff>19050</xdr:rowOff>
                  </from>
                  <to>
                    <xdr:col>7</xdr:col>
                    <xdr:colOff>628650</xdr:colOff>
                    <xdr:row>27</xdr:row>
                    <xdr:rowOff>219075</xdr:rowOff>
                  </to>
                </anchor>
              </controlPr>
            </control>
          </mc:Choice>
        </mc:AlternateContent>
        <mc:AlternateContent xmlns:mc="http://schemas.openxmlformats.org/markup-compatibility/2006">
          <mc:Choice Requires="x14">
            <control shapeId="6744" r:id="rId27" name="Option Button 1624">
              <controlPr defaultSize="0" autoFill="0" autoLine="0" autoPict="0">
                <anchor moveWithCells="1">
                  <from>
                    <xdr:col>2</xdr:col>
                    <xdr:colOff>409575</xdr:colOff>
                    <xdr:row>41</xdr:row>
                    <xdr:rowOff>19050</xdr:rowOff>
                  </from>
                  <to>
                    <xdr:col>2</xdr:col>
                    <xdr:colOff>628650</xdr:colOff>
                    <xdr:row>41</xdr:row>
                    <xdr:rowOff>219075</xdr:rowOff>
                  </to>
                </anchor>
              </controlPr>
            </control>
          </mc:Choice>
        </mc:AlternateContent>
        <mc:AlternateContent xmlns:mc="http://schemas.openxmlformats.org/markup-compatibility/2006">
          <mc:Choice Requires="x14">
            <control shapeId="6745" r:id="rId28" name="Option Button 1625">
              <controlPr defaultSize="0" autoFill="0" autoLine="0" autoPict="0">
                <anchor moveWithCells="1">
                  <from>
                    <xdr:col>2</xdr:col>
                    <xdr:colOff>409575</xdr:colOff>
                    <xdr:row>42</xdr:row>
                    <xdr:rowOff>19050</xdr:rowOff>
                  </from>
                  <to>
                    <xdr:col>2</xdr:col>
                    <xdr:colOff>628650</xdr:colOff>
                    <xdr:row>42</xdr:row>
                    <xdr:rowOff>219075</xdr:rowOff>
                  </to>
                </anchor>
              </controlPr>
            </control>
          </mc:Choice>
        </mc:AlternateContent>
        <mc:AlternateContent xmlns:mc="http://schemas.openxmlformats.org/markup-compatibility/2006">
          <mc:Choice Requires="x14">
            <control shapeId="6746" r:id="rId29" name="Option Button 1626">
              <controlPr defaultSize="0" autoFill="0" autoLine="0" autoPict="0">
                <anchor moveWithCells="1">
                  <from>
                    <xdr:col>2</xdr:col>
                    <xdr:colOff>409575</xdr:colOff>
                    <xdr:row>43</xdr:row>
                    <xdr:rowOff>19050</xdr:rowOff>
                  </from>
                  <to>
                    <xdr:col>2</xdr:col>
                    <xdr:colOff>628650</xdr:colOff>
                    <xdr:row>43</xdr:row>
                    <xdr:rowOff>219075</xdr:rowOff>
                  </to>
                </anchor>
              </controlPr>
            </control>
          </mc:Choice>
        </mc:AlternateContent>
        <mc:AlternateContent xmlns:mc="http://schemas.openxmlformats.org/markup-compatibility/2006">
          <mc:Choice Requires="x14">
            <control shapeId="6747" r:id="rId30" name="Option Button 1627">
              <controlPr defaultSize="0" autoFill="0" autoLine="0" autoPict="0">
                <anchor moveWithCells="1">
                  <from>
                    <xdr:col>2</xdr:col>
                    <xdr:colOff>409575</xdr:colOff>
                    <xdr:row>44</xdr:row>
                    <xdr:rowOff>19050</xdr:rowOff>
                  </from>
                  <to>
                    <xdr:col>2</xdr:col>
                    <xdr:colOff>628650</xdr:colOff>
                    <xdr:row>44</xdr:row>
                    <xdr:rowOff>219075</xdr:rowOff>
                  </to>
                </anchor>
              </controlPr>
            </control>
          </mc:Choice>
        </mc:AlternateContent>
        <mc:AlternateContent xmlns:mc="http://schemas.openxmlformats.org/markup-compatibility/2006">
          <mc:Choice Requires="x14">
            <control shapeId="6748" r:id="rId31" name="Option Button 1628">
              <controlPr defaultSize="0" autoFill="0" autoLine="0" autoPict="0">
                <anchor moveWithCells="1">
                  <from>
                    <xdr:col>7</xdr:col>
                    <xdr:colOff>409575</xdr:colOff>
                    <xdr:row>41</xdr:row>
                    <xdr:rowOff>19050</xdr:rowOff>
                  </from>
                  <to>
                    <xdr:col>7</xdr:col>
                    <xdr:colOff>628650</xdr:colOff>
                    <xdr:row>41</xdr:row>
                    <xdr:rowOff>219075</xdr:rowOff>
                  </to>
                </anchor>
              </controlPr>
            </control>
          </mc:Choice>
        </mc:AlternateContent>
        <mc:AlternateContent xmlns:mc="http://schemas.openxmlformats.org/markup-compatibility/2006">
          <mc:Choice Requires="x14">
            <control shapeId="6749" r:id="rId32" name="Option Button 1629">
              <controlPr defaultSize="0" autoFill="0" autoLine="0" autoPict="0">
                <anchor moveWithCells="1">
                  <from>
                    <xdr:col>7</xdr:col>
                    <xdr:colOff>409575</xdr:colOff>
                    <xdr:row>42</xdr:row>
                    <xdr:rowOff>19050</xdr:rowOff>
                  </from>
                  <to>
                    <xdr:col>7</xdr:col>
                    <xdr:colOff>628650</xdr:colOff>
                    <xdr:row>42</xdr:row>
                    <xdr:rowOff>219075</xdr:rowOff>
                  </to>
                </anchor>
              </controlPr>
            </control>
          </mc:Choice>
        </mc:AlternateContent>
        <mc:AlternateContent xmlns:mc="http://schemas.openxmlformats.org/markup-compatibility/2006">
          <mc:Choice Requires="x14">
            <control shapeId="6750" r:id="rId33" name="Option Button 1630">
              <controlPr defaultSize="0" autoFill="0" autoLine="0" autoPict="0">
                <anchor moveWithCells="1">
                  <from>
                    <xdr:col>7</xdr:col>
                    <xdr:colOff>409575</xdr:colOff>
                    <xdr:row>43</xdr:row>
                    <xdr:rowOff>19050</xdr:rowOff>
                  </from>
                  <to>
                    <xdr:col>7</xdr:col>
                    <xdr:colOff>628650</xdr:colOff>
                    <xdr:row>43</xdr:row>
                    <xdr:rowOff>219075</xdr:rowOff>
                  </to>
                </anchor>
              </controlPr>
            </control>
          </mc:Choice>
        </mc:AlternateContent>
        <mc:AlternateContent xmlns:mc="http://schemas.openxmlformats.org/markup-compatibility/2006">
          <mc:Choice Requires="x14">
            <control shapeId="6751" r:id="rId34" name="Option Button 1631">
              <controlPr defaultSize="0" autoFill="0" autoLine="0" autoPict="0">
                <anchor moveWithCells="1">
                  <from>
                    <xdr:col>7</xdr:col>
                    <xdr:colOff>409575</xdr:colOff>
                    <xdr:row>44</xdr:row>
                    <xdr:rowOff>19050</xdr:rowOff>
                  </from>
                  <to>
                    <xdr:col>7</xdr:col>
                    <xdr:colOff>628650</xdr:colOff>
                    <xdr:row>44</xdr:row>
                    <xdr:rowOff>219075</xdr:rowOff>
                  </to>
                </anchor>
              </controlPr>
            </control>
          </mc:Choice>
        </mc:AlternateContent>
        <mc:AlternateContent xmlns:mc="http://schemas.openxmlformats.org/markup-compatibility/2006">
          <mc:Choice Requires="x14">
            <control shapeId="6850" r:id="rId35" name="Option Button 1730">
              <controlPr defaultSize="0" autoFill="0" autoLine="0" autoPict="0">
                <anchor moveWithCells="1">
                  <from>
                    <xdr:col>11</xdr:col>
                    <xdr:colOff>219075</xdr:colOff>
                    <xdr:row>4</xdr:row>
                    <xdr:rowOff>19050</xdr:rowOff>
                  </from>
                  <to>
                    <xdr:col>11</xdr:col>
                    <xdr:colOff>409575</xdr:colOff>
                    <xdr:row>4</xdr:row>
                    <xdr:rowOff>228600</xdr:rowOff>
                  </to>
                </anchor>
              </controlPr>
            </control>
          </mc:Choice>
        </mc:AlternateContent>
        <mc:AlternateContent xmlns:mc="http://schemas.openxmlformats.org/markup-compatibility/2006">
          <mc:Choice Requires="x14">
            <control shapeId="6851" r:id="rId36" name="Option Button 1731">
              <controlPr defaultSize="0" autoFill="0" autoLine="0" autoPict="0">
                <anchor moveWithCells="1">
                  <from>
                    <xdr:col>12</xdr:col>
                    <xdr:colOff>219075</xdr:colOff>
                    <xdr:row>4</xdr:row>
                    <xdr:rowOff>19050</xdr:rowOff>
                  </from>
                  <to>
                    <xdr:col>12</xdr:col>
                    <xdr:colOff>409575</xdr:colOff>
                    <xdr:row>4</xdr:row>
                    <xdr:rowOff>228600</xdr:rowOff>
                  </to>
                </anchor>
              </controlPr>
            </control>
          </mc:Choice>
        </mc:AlternateContent>
        <mc:AlternateContent xmlns:mc="http://schemas.openxmlformats.org/markup-compatibility/2006">
          <mc:Choice Requires="x14">
            <control shapeId="6921" r:id="rId37" name="Group Box 1801">
              <controlPr defaultSize="0" autoFill="0" autoPict="0">
                <anchor moveWithCells="1">
                  <from>
                    <xdr:col>11</xdr:col>
                    <xdr:colOff>57150</xdr:colOff>
                    <xdr:row>2</xdr:row>
                    <xdr:rowOff>209550</xdr:rowOff>
                  </from>
                  <to>
                    <xdr:col>13</xdr:col>
                    <xdr:colOff>57150</xdr:colOff>
                    <xdr:row>3</xdr:row>
                    <xdr:rowOff>219075</xdr:rowOff>
                  </to>
                </anchor>
              </controlPr>
            </control>
          </mc:Choice>
        </mc:AlternateContent>
        <mc:AlternateContent xmlns:mc="http://schemas.openxmlformats.org/markup-compatibility/2006">
          <mc:Choice Requires="x14">
            <control shapeId="6922" r:id="rId38" name="Group Box 1802">
              <controlPr defaultSize="0" autoFill="0" autoPict="0">
                <anchor moveWithCells="1">
                  <from>
                    <xdr:col>11</xdr:col>
                    <xdr:colOff>57150</xdr:colOff>
                    <xdr:row>4</xdr:row>
                    <xdr:rowOff>19050</xdr:rowOff>
                  </from>
                  <to>
                    <xdr:col>13</xdr:col>
                    <xdr:colOff>57150</xdr:colOff>
                    <xdr:row>5</xdr:row>
                    <xdr:rowOff>19050</xdr:rowOff>
                  </to>
                </anchor>
              </controlPr>
            </control>
          </mc:Choice>
        </mc:AlternateContent>
        <mc:AlternateContent xmlns:mc="http://schemas.openxmlformats.org/markup-compatibility/2006">
          <mc:Choice Requires="x14">
            <control shapeId="6924" r:id="rId39" name="Group Box 1804">
              <controlPr defaultSize="0" autoFill="0" autoPict="0">
                <anchor moveWithCells="1">
                  <from>
                    <xdr:col>2</xdr:col>
                    <xdr:colOff>209550</xdr:colOff>
                    <xdr:row>25</xdr:row>
                    <xdr:rowOff>19050</xdr:rowOff>
                  </from>
                  <to>
                    <xdr:col>11</xdr:col>
                    <xdr:colOff>514350</xdr:colOff>
                    <xdr:row>28</xdr:row>
                    <xdr:rowOff>57150</xdr:rowOff>
                  </to>
                </anchor>
              </controlPr>
            </control>
          </mc:Choice>
        </mc:AlternateContent>
        <mc:AlternateContent xmlns:mc="http://schemas.openxmlformats.org/markup-compatibility/2006">
          <mc:Choice Requires="x14">
            <control shapeId="6925" r:id="rId40" name="Group Box 1805">
              <controlPr defaultSize="0" autoFill="0" autoPict="0">
                <anchor moveWithCells="1">
                  <from>
                    <xdr:col>2</xdr:col>
                    <xdr:colOff>247650</xdr:colOff>
                    <xdr:row>40</xdr:row>
                    <xdr:rowOff>190500</xdr:rowOff>
                  </from>
                  <to>
                    <xdr:col>10</xdr:col>
                    <xdr:colOff>57150</xdr:colOff>
                    <xdr:row>45</xdr:row>
                    <xdr:rowOff>0</xdr:rowOff>
                  </to>
                </anchor>
              </controlPr>
            </control>
          </mc:Choice>
        </mc:AlternateContent>
        <mc:AlternateContent xmlns:mc="http://schemas.openxmlformats.org/markup-compatibility/2006">
          <mc:Choice Requires="x14">
            <control shapeId="6926" r:id="rId41" name="Group Box 1806">
              <controlPr defaultSize="0" autoFill="0" autoPict="0">
                <anchor moveWithCells="1">
                  <from>
                    <xdr:col>2</xdr:col>
                    <xdr:colOff>323850</xdr:colOff>
                    <xdr:row>47</xdr:row>
                    <xdr:rowOff>0</xdr:rowOff>
                  </from>
                  <to>
                    <xdr:col>10</xdr:col>
                    <xdr:colOff>104775</xdr:colOff>
                    <xdr:row>51</xdr:row>
                    <xdr:rowOff>66675</xdr:rowOff>
                  </to>
                </anchor>
              </controlPr>
            </control>
          </mc:Choice>
        </mc:AlternateContent>
        <mc:AlternateContent xmlns:mc="http://schemas.openxmlformats.org/markup-compatibility/2006">
          <mc:Choice Requires="x14">
            <control shapeId="6927" r:id="rId42" name="Group Box 1807">
              <controlPr defaultSize="0" autoFill="0" autoPict="0">
                <anchor moveWithCells="1">
                  <from>
                    <xdr:col>2</xdr:col>
                    <xdr:colOff>171450</xdr:colOff>
                    <xdr:row>136</xdr:row>
                    <xdr:rowOff>228600</xdr:rowOff>
                  </from>
                  <to>
                    <xdr:col>13</xdr:col>
                    <xdr:colOff>180975</xdr:colOff>
                    <xdr:row>140</xdr:row>
                    <xdr:rowOff>66675</xdr:rowOff>
                  </to>
                </anchor>
              </controlPr>
            </control>
          </mc:Choice>
        </mc:AlternateContent>
        <mc:AlternateContent xmlns:mc="http://schemas.openxmlformats.org/markup-compatibility/2006">
          <mc:Choice Requires="x14">
            <control shapeId="6960" r:id="rId43" name="Check Box 1840">
              <controlPr defaultSize="0" autoFill="0" autoLine="0" autoPict="0">
                <anchor moveWithCells="1">
                  <from>
                    <xdr:col>2</xdr:col>
                    <xdr:colOff>400050</xdr:colOff>
                    <xdr:row>6</xdr:row>
                    <xdr:rowOff>19050</xdr:rowOff>
                  </from>
                  <to>
                    <xdr:col>3</xdr:col>
                    <xdr:colOff>19050</xdr:colOff>
                    <xdr:row>7</xdr:row>
                    <xdr:rowOff>0</xdr:rowOff>
                  </to>
                </anchor>
              </controlPr>
            </control>
          </mc:Choice>
        </mc:AlternateContent>
        <mc:AlternateContent xmlns:mc="http://schemas.openxmlformats.org/markup-compatibility/2006">
          <mc:Choice Requires="x14">
            <control shapeId="6961" r:id="rId44" name="Check Box 1841">
              <controlPr defaultSize="0" autoFill="0" autoLine="0" autoPict="0">
                <anchor moveWithCells="1">
                  <from>
                    <xdr:col>2</xdr:col>
                    <xdr:colOff>400050</xdr:colOff>
                    <xdr:row>7</xdr:row>
                    <xdr:rowOff>19050</xdr:rowOff>
                  </from>
                  <to>
                    <xdr:col>3</xdr:col>
                    <xdr:colOff>19050</xdr:colOff>
                    <xdr:row>8</xdr:row>
                    <xdr:rowOff>0</xdr:rowOff>
                  </to>
                </anchor>
              </controlPr>
            </control>
          </mc:Choice>
        </mc:AlternateContent>
        <mc:AlternateContent xmlns:mc="http://schemas.openxmlformats.org/markup-compatibility/2006">
          <mc:Choice Requires="x14">
            <control shapeId="6962" r:id="rId45" name="Check Box 1842">
              <controlPr defaultSize="0" autoFill="0" autoLine="0" autoPict="0">
                <anchor moveWithCells="1">
                  <from>
                    <xdr:col>2</xdr:col>
                    <xdr:colOff>400050</xdr:colOff>
                    <xdr:row>8</xdr:row>
                    <xdr:rowOff>19050</xdr:rowOff>
                  </from>
                  <to>
                    <xdr:col>3</xdr:col>
                    <xdr:colOff>19050</xdr:colOff>
                    <xdr:row>9</xdr:row>
                    <xdr:rowOff>0</xdr:rowOff>
                  </to>
                </anchor>
              </controlPr>
            </control>
          </mc:Choice>
        </mc:AlternateContent>
        <mc:AlternateContent xmlns:mc="http://schemas.openxmlformats.org/markup-compatibility/2006">
          <mc:Choice Requires="x14">
            <control shapeId="6963" r:id="rId46" name="Check Box 1843">
              <controlPr defaultSize="0" autoFill="0" autoLine="0" autoPict="0">
                <anchor moveWithCells="1">
                  <from>
                    <xdr:col>2</xdr:col>
                    <xdr:colOff>400050</xdr:colOff>
                    <xdr:row>9</xdr:row>
                    <xdr:rowOff>19050</xdr:rowOff>
                  </from>
                  <to>
                    <xdr:col>3</xdr:col>
                    <xdr:colOff>19050</xdr:colOff>
                    <xdr:row>10</xdr:row>
                    <xdr:rowOff>0</xdr:rowOff>
                  </to>
                </anchor>
              </controlPr>
            </control>
          </mc:Choice>
        </mc:AlternateContent>
        <mc:AlternateContent xmlns:mc="http://schemas.openxmlformats.org/markup-compatibility/2006">
          <mc:Choice Requires="x14">
            <control shapeId="6964" r:id="rId47" name="Check Box 1844">
              <controlPr defaultSize="0" autoFill="0" autoLine="0" autoPict="0">
                <anchor moveWithCells="1">
                  <from>
                    <xdr:col>2</xdr:col>
                    <xdr:colOff>400050</xdr:colOff>
                    <xdr:row>10</xdr:row>
                    <xdr:rowOff>19050</xdr:rowOff>
                  </from>
                  <to>
                    <xdr:col>3</xdr:col>
                    <xdr:colOff>19050</xdr:colOff>
                    <xdr:row>11</xdr:row>
                    <xdr:rowOff>0</xdr:rowOff>
                  </to>
                </anchor>
              </controlPr>
            </control>
          </mc:Choice>
        </mc:AlternateContent>
        <mc:AlternateContent xmlns:mc="http://schemas.openxmlformats.org/markup-compatibility/2006">
          <mc:Choice Requires="x14">
            <control shapeId="6965" r:id="rId48" name="Check Box 1845">
              <controlPr defaultSize="0" autoFill="0" autoLine="0" autoPict="0">
                <anchor moveWithCells="1">
                  <from>
                    <xdr:col>2</xdr:col>
                    <xdr:colOff>400050</xdr:colOff>
                    <xdr:row>11</xdr:row>
                    <xdr:rowOff>19050</xdr:rowOff>
                  </from>
                  <to>
                    <xdr:col>3</xdr:col>
                    <xdr:colOff>19050</xdr:colOff>
                    <xdr:row>12</xdr:row>
                    <xdr:rowOff>0</xdr:rowOff>
                  </to>
                </anchor>
              </controlPr>
            </control>
          </mc:Choice>
        </mc:AlternateContent>
        <mc:AlternateContent xmlns:mc="http://schemas.openxmlformats.org/markup-compatibility/2006">
          <mc:Choice Requires="x14">
            <control shapeId="6966" r:id="rId49" name="Check Box 1846">
              <controlPr defaultSize="0" autoFill="0" autoLine="0" autoPict="0">
                <anchor moveWithCells="1">
                  <from>
                    <xdr:col>2</xdr:col>
                    <xdr:colOff>400050</xdr:colOff>
                    <xdr:row>12</xdr:row>
                    <xdr:rowOff>19050</xdr:rowOff>
                  </from>
                  <to>
                    <xdr:col>3</xdr:col>
                    <xdr:colOff>19050</xdr:colOff>
                    <xdr:row>13</xdr:row>
                    <xdr:rowOff>0</xdr:rowOff>
                  </to>
                </anchor>
              </controlPr>
            </control>
          </mc:Choice>
        </mc:AlternateContent>
        <mc:AlternateContent xmlns:mc="http://schemas.openxmlformats.org/markup-compatibility/2006">
          <mc:Choice Requires="x14">
            <control shapeId="6967" r:id="rId50" name="Check Box 1847">
              <controlPr defaultSize="0" autoFill="0" autoLine="0" autoPict="0">
                <anchor moveWithCells="1">
                  <from>
                    <xdr:col>2</xdr:col>
                    <xdr:colOff>400050</xdr:colOff>
                    <xdr:row>13</xdr:row>
                    <xdr:rowOff>19050</xdr:rowOff>
                  </from>
                  <to>
                    <xdr:col>3</xdr:col>
                    <xdr:colOff>19050</xdr:colOff>
                    <xdr:row>14</xdr:row>
                    <xdr:rowOff>0</xdr:rowOff>
                  </to>
                </anchor>
              </controlPr>
            </control>
          </mc:Choice>
        </mc:AlternateContent>
        <mc:AlternateContent xmlns:mc="http://schemas.openxmlformats.org/markup-compatibility/2006">
          <mc:Choice Requires="x14">
            <control shapeId="6968" r:id="rId51" name="Check Box 1848">
              <controlPr defaultSize="0" autoFill="0" autoLine="0" autoPict="0">
                <anchor moveWithCells="1">
                  <from>
                    <xdr:col>2</xdr:col>
                    <xdr:colOff>400050</xdr:colOff>
                    <xdr:row>14</xdr:row>
                    <xdr:rowOff>19050</xdr:rowOff>
                  </from>
                  <to>
                    <xdr:col>3</xdr:col>
                    <xdr:colOff>19050</xdr:colOff>
                    <xdr:row>15</xdr:row>
                    <xdr:rowOff>0</xdr:rowOff>
                  </to>
                </anchor>
              </controlPr>
            </control>
          </mc:Choice>
        </mc:AlternateContent>
        <mc:AlternateContent xmlns:mc="http://schemas.openxmlformats.org/markup-compatibility/2006">
          <mc:Choice Requires="x14">
            <control shapeId="6969" r:id="rId52" name="Check Box 1849">
              <controlPr defaultSize="0" autoFill="0" autoLine="0" autoPict="0">
                <anchor moveWithCells="1">
                  <from>
                    <xdr:col>2</xdr:col>
                    <xdr:colOff>400050</xdr:colOff>
                    <xdr:row>15</xdr:row>
                    <xdr:rowOff>19050</xdr:rowOff>
                  </from>
                  <to>
                    <xdr:col>3</xdr:col>
                    <xdr:colOff>19050</xdr:colOff>
                    <xdr:row>16</xdr:row>
                    <xdr:rowOff>0</xdr:rowOff>
                  </to>
                </anchor>
              </controlPr>
            </control>
          </mc:Choice>
        </mc:AlternateContent>
        <mc:AlternateContent xmlns:mc="http://schemas.openxmlformats.org/markup-compatibility/2006">
          <mc:Choice Requires="x14">
            <control shapeId="6970" r:id="rId53" name="Check Box 1850">
              <controlPr defaultSize="0" autoFill="0" autoLine="0" autoPict="0">
                <anchor moveWithCells="1">
                  <from>
                    <xdr:col>2</xdr:col>
                    <xdr:colOff>400050</xdr:colOff>
                    <xdr:row>16</xdr:row>
                    <xdr:rowOff>19050</xdr:rowOff>
                  </from>
                  <to>
                    <xdr:col>3</xdr:col>
                    <xdr:colOff>19050</xdr:colOff>
                    <xdr:row>17</xdr:row>
                    <xdr:rowOff>0</xdr:rowOff>
                  </to>
                </anchor>
              </controlPr>
            </control>
          </mc:Choice>
        </mc:AlternateContent>
        <mc:AlternateContent xmlns:mc="http://schemas.openxmlformats.org/markup-compatibility/2006">
          <mc:Choice Requires="x14">
            <control shapeId="6971" r:id="rId54" name="Check Box 1851">
              <controlPr defaultSize="0" autoFill="0" autoLine="0" autoPict="0">
                <anchor moveWithCells="1">
                  <from>
                    <xdr:col>2</xdr:col>
                    <xdr:colOff>400050</xdr:colOff>
                    <xdr:row>19</xdr:row>
                    <xdr:rowOff>19050</xdr:rowOff>
                  </from>
                  <to>
                    <xdr:col>3</xdr:col>
                    <xdr:colOff>19050</xdr:colOff>
                    <xdr:row>20</xdr:row>
                    <xdr:rowOff>0</xdr:rowOff>
                  </to>
                </anchor>
              </controlPr>
            </control>
          </mc:Choice>
        </mc:AlternateContent>
        <mc:AlternateContent xmlns:mc="http://schemas.openxmlformats.org/markup-compatibility/2006">
          <mc:Choice Requires="x14">
            <control shapeId="6972" r:id="rId55" name="Check Box 1852">
              <controlPr defaultSize="0" autoFill="0" autoLine="0" autoPict="0">
                <anchor moveWithCells="1">
                  <from>
                    <xdr:col>2</xdr:col>
                    <xdr:colOff>400050</xdr:colOff>
                    <xdr:row>20</xdr:row>
                    <xdr:rowOff>19050</xdr:rowOff>
                  </from>
                  <to>
                    <xdr:col>3</xdr:col>
                    <xdr:colOff>19050</xdr:colOff>
                    <xdr:row>21</xdr:row>
                    <xdr:rowOff>0</xdr:rowOff>
                  </to>
                </anchor>
              </controlPr>
            </control>
          </mc:Choice>
        </mc:AlternateContent>
        <mc:AlternateContent xmlns:mc="http://schemas.openxmlformats.org/markup-compatibility/2006">
          <mc:Choice Requires="x14">
            <control shapeId="6973" r:id="rId56" name="Check Box 1853">
              <controlPr defaultSize="0" autoFill="0" autoLine="0" autoPict="0">
                <anchor moveWithCells="1">
                  <from>
                    <xdr:col>2</xdr:col>
                    <xdr:colOff>400050</xdr:colOff>
                    <xdr:row>21</xdr:row>
                    <xdr:rowOff>19050</xdr:rowOff>
                  </from>
                  <to>
                    <xdr:col>3</xdr:col>
                    <xdr:colOff>19050</xdr:colOff>
                    <xdr:row>22</xdr:row>
                    <xdr:rowOff>0</xdr:rowOff>
                  </to>
                </anchor>
              </controlPr>
            </control>
          </mc:Choice>
        </mc:AlternateContent>
        <mc:AlternateContent xmlns:mc="http://schemas.openxmlformats.org/markup-compatibility/2006">
          <mc:Choice Requires="x14">
            <control shapeId="6974" r:id="rId57" name="Check Box 1854">
              <controlPr defaultSize="0" autoFill="0" autoLine="0" autoPict="0">
                <anchor moveWithCells="1">
                  <from>
                    <xdr:col>2</xdr:col>
                    <xdr:colOff>400050</xdr:colOff>
                    <xdr:row>22</xdr:row>
                    <xdr:rowOff>19050</xdr:rowOff>
                  </from>
                  <to>
                    <xdr:col>3</xdr:col>
                    <xdr:colOff>19050</xdr:colOff>
                    <xdr:row>23</xdr:row>
                    <xdr:rowOff>0</xdr:rowOff>
                  </to>
                </anchor>
              </controlPr>
            </control>
          </mc:Choice>
        </mc:AlternateContent>
        <mc:AlternateContent xmlns:mc="http://schemas.openxmlformats.org/markup-compatibility/2006">
          <mc:Choice Requires="x14">
            <control shapeId="6975" r:id="rId58" name="Check Box 1855">
              <controlPr defaultSize="0" autoFill="0" autoLine="0" autoPict="0">
                <anchor moveWithCells="1">
                  <from>
                    <xdr:col>2</xdr:col>
                    <xdr:colOff>371475</xdr:colOff>
                    <xdr:row>37</xdr:row>
                    <xdr:rowOff>28575</xdr:rowOff>
                  </from>
                  <to>
                    <xdr:col>2</xdr:col>
                    <xdr:colOff>609600</xdr:colOff>
                    <xdr:row>37</xdr:row>
                    <xdr:rowOff>209550</xdr:rowOff>
                  </to>
                </anchor>
              </controlPr>
            </control>
          </mc:Choice>
        </mc:AlternateContent>
        <mc:AlternateContent xmlns:mc="http://schemas.openxmlformats.org/markup-compatibility/2006">
          <mc:Choice Requires="x14">
            <control shapeId="6976" r:id="rId59" name="Check Box 1856">
              <controlPr defaultSize="0" autoFill="0" autoLine="0" autoPict="0">
                <anchor moveWithCells="1">
                  <from>
                    <xdr:col>7</xdr:col>
                    <xdr:colOff>371475</xdr:colOff>
                    <xdr:row>37</xdr:row>
                    <xdr:rowOff>28575</xdr:rowOff>
                  </from>
                  <to>
                    <xdr:col>7</xdr:col>
                    <xdr:colOff>609600</xdr:colOff>
                    <xdr:row>37</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E533"/>
  <sheetViews>
    <sheetView showGridLines="0" topLeftCell="A140" zoomScaleNormal="100" zoomScaleSheetLayoutView="100" workbookViewId="0">
      <selection activeCell="L10" sqref="L10:M10"/>
    </sheetView>
  </sheetViews>
  <sheetFormatPr defaultRowHeight="19.5" customHeight="1"/>
  <cols>
    <col min="1" max="1" width="4.7109375" customWidth="1"/>
    <col min="2" max="2" width="7.28515625" customWidth="1"/>
    <col min="3" max="3" width="8.7109375" customWidth="1"/>
    <col min="4" max="4" width="7.7109375" customWidth="1"/>
    <col min="5" max="5" width="9.7109375" customWidth="1"/>
    <col min="6" max="7" width="7.7109375" customWidth="1"/>
    <col min="8" max="8" width="6.7109375" customWidth="1"/>
    <col min="9" max="17" width="7.7109375" customWidth="1"/>
    <col min="18" max="18" width="3.7109375" customWidth="1"/>
    <col min="19" max="19" width="5.5703125" customWidth="1"/>
    <col min="20" max="20" width="118.28515625" style="42" hidden="1" customWidth="1"/>
    <col min="21" max="21" width="70.7109375" style="42" hidden="1" customWidth="1"/>
    <col min="22" max="55" width="9.28515625" style="42"/>
  </cols>
  <sheetData>
    <row r="1" spans="2:57" ht="18.75" customHeight="1">
      <c r="B1" s="113"/>
      <c r="C1" s="113"/>
      <c r="D1" s="113"/>
      <c r="E1" s="113"/>
      <c r="F1" s="113"/>
      <c r="G1" s="113"/>
      <c r="H1" s="113"/>
      <c r="I1" s="114"/>
      <c r="J1" s="113"/>
      <c r="K1" s="113"/>
      <c r="L1" s="113"/>
      <c r="M1" s="113"/>
      <c r="N1" s="113"/>
      <c r="O1" s="115"/>
      <c r="P1" s="115"/>
      <c r="Q1" s="115"/>
      <c r="R1" s="115"/>
      <c r="S1" s="113"/>
      <c r="BD1" s="42"/>
      <c r="BE1" s="42"/>
    </row>
    <row r="2" spans="2:57" ht="18.75" customHeight="1">
      <c r="B2" s="298" t="s">
        <v>3</v>
      </c>
      <c r="C2" s="298"/>
      <c r="D2" s="298"/>
      <c r="E2" s="298"/>
      <c r="F2" s="298"/>
      <c r="G2" s="298"/>
      <c r="H2" s="298"/>
      <c r="I2" s="298"/>
      <c r="J2" s="298"/>
      <c r="K2" s="298"/>
      <c r="L2" s="298"/>
      <c r="M2" s="298"/>
      <c r="N2" s="298"/>
      <c r="O2" s="298"/>
      <c r="P2" s="298"/>
      <c r="Q2" s="298"/>
      <c r="R2" s="298"/>
      <c r="S2" s="1"/>
      <c r="BD2" s="42"/>
    </row>
    <row r="3" spans="2:57" ht="19.5" customHeight="1">
      <c r="B3" s="303" t="s">
        <v>179</v>
      </c>
      <c r="C3" s="304"/>
      <c r="D3" s="304"/>
      <c r="E3" s="304"/>
      <c r="F3" s="304"/>
      <c r="G3" s="304"/>
      <c r="H3" s="304"/>
      <c r="I3" s="304"/>
      <c r="J3" s="304"/>
      <c r="K3" s="304"/>
      <c r="L3" s="304"/>
      <c r="M3" s="304"/>
      <c r="N3" s="304"/>
      <c r="O3" s="304"/>
      <c r="P3" s="304"/>
      <c r="Q3" s="304"/>
      <c r="R3" s="305"/>
    </row>
    <row r="4" spans="2:57" ht="20.25" customHeight="1">
      <c r="B4" s="116"/>
      <c r="C4" s="308" t="s">
        <v>180</v>
      </c>
      <c r="D4" s="308"/>
      <c r="E4" s="308"/>
      <c r="F4" s="308"/>
      <c r="G4" s="308"/>
      <c r="H4" s="308"/>
      <c r="I4" s="308"/>
      <c r="J4" s="308"/>
      <c r="K4" s="308"/>
      <c r="L4" s="308"/>
      <c r="M4" s="308"/>
      <c r="N4" s="308"/>
      <c r="O4" s="308"/>
      <c r="P4" s="308"/>
      <c r="Q4" s="308"/>
      <c r="R4" s="117"/>
    </row>
    <row r="5" spans="2:57" ht="15">
      <c r="B5" s="118"/>
      <c r="C5" s="309" t="s">
        <v>181</v>
      </c>
      <c r="D5" s="309"/>
      <c r="E5" s="309"/>
      <c r="F5" s="309"/>
      <c r="G5" s="309"/>
      <c r="H5" s="309"/>
      <c r="I5" s="309"/>
      <c r="J5" s="309"/>
      <c r="K5" s="309"/>
      <c r="L5" s="309"/>
      <c r="M5" s="309"/>
      <c r="N5" s="309"/>
      <c r="O5" s="309"/>
      <c r="P5" s="309"/>
      <c r="Q5" s="310"/>
      <c r="R5" s="119"/>
    </row>
    <row r="6" spans="2:57" ht="15">
      <c r="B6" s="118"/>
      <c r="C6" s="309" t="s">
        <v>182</v>
      </c>
      <c r="D6" s="309"/>
      <c r="E6" s="309"/>
      <c r="F6" s="309"/>
      <c r="G6" s="309"/>
      <c r="H6" s="309"/>
      <c r="I6" s="309"/>
      <c r="J6" s="309"/>
      <c r="K6" s="309"/>
      <c r="L6" s="309"/>
      <c r="M6" s="309"/>
      <c r="N6" s="309"/>
      <c r="O6" s="309"/>
      <c r="P6" s="309"/>
      <c r="Q6" s="310"/>
      <c r="R6" s="119"/>
    </row>
    <row r="7" spans="2:57" ht="8.25" customHeight="1">
      <c r="B7" s="120"/>
      <c r="C7" s="121"/>
      <c r="D7" s="121"/>
      <c r="E7" s="121"/>
      <c r="F7" s="121"/>
      <c r="G7" s="121"/>
      <c r="H7" s="121"/>
      <c r="I7" s="121"/>
      <c r="J7" s="121"/>
      <c r="K7" s="121"/>
      <c r="L7" s="121"/>
      <c r="M7" s="121"/>
      <c r="N7" s="121"/>
      <c r="O7" s="121"/>
      <c r="P7" s="121"/>
      <c r="Q7" s="121"/>
      <c r="R7" s="122"/>
    </row>
    <row r="8" spans="2:57" s="6" customFormat="1" ht="19.5" customHeight="1">
      <c r="B8" s="123"/>
      <c r="C8" s="124" t="s">
        <v>183</v>
      </c>
      <c r="D8" s="125"/>
      <c r="E8" s="125"/>
      <c r="F8" s="125"/>
      <c r="G8" s="125"/>
      <c r="H8" s="125"/>
      <c r="I8" s="126"/>
      <c r="J8" s="126"/>
      <c r="K8" s="126"/>
      <c r="L8" s="126"/>
      <c r="M8" s="126"/>
      <c r="N8" s="126"/>
      <c r="O8" s="126"/>
      <c r="P8" s="126"/>
      <c r="Q8" s="126"/>
      <c r="R8" s="127"/>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row>
    <row r="9" spans="2:57" ht="7.5" customHeight="1">
      <c r="B9" s="128"/>
      <c r="C9" s="129"/>
      <c r="D9" s="130"/>
      <c r="E9" s="130"/>
      <c r="F9" s="130"/>
      <c r="G9" s="130"/>
      <c r="H9" s="130"/>
      <c r="R9" s="131"/>
    </row>
    <row r="10" spans="2:57" ht="19.5" customHeight="1">
      <c r="B10" s="132" t="s">
        <v>184</v>
      </c>
      <c r="C10" s="295" t="s">
        <v>185</v>
      </c>
      <c r="D10" s="295"/>
      <c r="E10" s="295"/>
      <c r="F10" s="295"/>
      <c r="G10" s="295"/>
      <c r="H10" s="295"/>
      <c r="I10" s="295"/>
      <c r="J10" s="295"/>
      <c r="K10" s="133" t="s">
        <v>186</v>
      </c>
      <c r="L10" s="311"/>
      <c r="M10" s="312"/>
      <c r="N10" s="133" t="s">
        <v>187</v>
      </c>
      <c r="O10" s="109"/>
      <c r="P10" s="133" t="s">
        <v>188</v>
      </c>
      <c r="Q10" s="109"/>
      <c r="R10" s="134"/>
    </row>
    <row r="11" spans="2:57" ht="7.5" customHeight="1">
      <c r="B11" s="135"/>
      <c r="C11" s="136"/>
      <c r="D11" s="136"/>
      <c r="E11" s="136"/>
      <c r="F11" s="136"/>
      <c r="G11" s="136"/>
      <c r="H11" s="136"/>
      <c r="I11" s="136"/>
      <c r="J11" s="136"/>
      <c r="K11" s="136"/>
      <c r="L11" s="136"/>
      <c r="M11" s="136"/>
      <c r="N11" s="136"/>
      <c r="O11" s="136"/>
      <c r="P11" s="136"/>
      <c r="Q11" s="136"/>
      <c r="R11" s="137"/>
    </row>
    <row r="12" spans="2:57" ht="19.5" customHeight="1">
      <c r="B12" s="138" t="s">
        <v>189</v>
      </c>
      <c r="C12" s="139" t="s">
        <v>190</v>
      </c>
      <c r="D12" s="140"/>
      <c r="E12" s="140"/>
      <c r="F12" s="140"/>
      <c r="G12" s="140"/>
      <c r="H12" s="140"/>
      <c r="I12" s="140"/>
      <c r="J12" s="140"/>
      <c r="K12" s="140"/>
      <c r="L12" s="140"/>
      <c r="M12" s="140"/>
      <c r="N12" s="140"/>
      <c r="O12" s="141" t="s">
        <v>39</v>
      </c>
      <c r="P12" s="141"/>
      <c r="Q12" s="142" t="s">
        <v>40</v>
      </c>
      <c r="R12" s="143"/>
    </row>
    <row r="13" spans="2:57" ht="7.5" customHeight="1">
      <c r="B13" s="132"/>
      <c r="C13" s="144"/>
      <c r="D13" s="145"/>
      <c r="E13" s="145"/>
      <c r="F13" s="145"/>
      <c r="G13" s="145"/>
      <c r="H13" s="145"/>
      <c r="I13" s="145"/>
      <c r="J13" s="145"/>
      <c r="K13" s="145"/>
      <c r="L13" s="145"/>
      <c r="M13" s="145"/>
      <c r="N13" s="145"/>
      <c r="O13" s="146"/>
      <c r="P13" s="146"/>
      <c r="Q13" s="133"/>
      <c r="R13" s="147"/>
    </row>
    <row r="14" spans="2:57" ht="13.5" customHeight="1">
      <c r="B14" s="132" t="s">
        <v>191</v>
      </c>
      <c r="C14" s="272" t="s">
        <v>192</v>
      </c>
      <c r="D14" s="272"/>
      <c r="E14" s="272"/>
      <c r="F14" s="272"/>
      <c r="G14" s="272"/>
      <c r="H14" s="272"/>
      <c r="I14" s="272"/>
      <c r="J14" s="272"/>
      <c r="K14" s="272"/>
      <c r="L14" s="272"/>
      <c r="M14" s="48"/>
      <c r="N14" s="148"/>
      <c r="O14" s="299"/>
      <c r="P14" s="300"/>
      <c r="Q14" s="307" t="s">
        <v>193</v>
      </c>
      <c r="R14" s="306"/>
    </row>
    <row r="15" spans="2:57" ht="13.5" customHeight="1">
      <c r="B15" s="150"/>
      <c r="C15" s="272"/>
      <c r="D15" s="272"/>
      <c r="E15" s="272"/>
      <c r="F15" s="272"/>
      <c r="G15" s="272"/>
      <c r="H15" s="272"/>
      <c r="I15" s="272"/>
      <c r="J15" s="272"/>
      <c r="K15" s="272"/>
      <c r="L15" s="272"/>
      <c r="M15" s="48"/>
      <c r="N15" s="148"/>
      <c r="O15" s="301"/>
      <c r="P15" s="302"/>
      <c r="Q15" s="307"/>
      <c r="R15" s="306"/>
    </row>
    <row r="16" spans="2:57" ht="7.5" customHeight="1">
      <c r="B16" s="135"/>
      <c r="C16" s="151"/>
      <c r="D16" s="151"/>
      <c r="E16" s="151"/>
      <c r="F16" s="151"/>
      <c r="G16" s="151"/>
      <c r="H16" s="151"/>
      <c r="I16" s="151"/>
      <c r="J16" s="151"/>
      <c r="K16" s="151"/>
      <c r="L16" s="151"/>
      <c r="M16" s="151"/>
      <c r="N16" s="152"/>
      <c r="O16" s="152"/>
      <c r="P16" s="152"/>
      <c r="Q16" s="153"/>
      <c r="R16" s="154"/>
    </row>
    <row r="17" spans="2:18" ht="7.5" customHeight="1">
      <c r="B17" s="150"/>
      <c r="C17" s="48"/>
      <c r="D17" s="48"/>
      <c r="E17" s="48"/>
      <c r="F17" s="48"/>
      <c r="G17" s="48"/>
      <c r="H17" s="48"/>
      <c r="I17" s="48"/>
      <c r="J17" s="48"/>
      <c r="K17" s="48"/>
      <c r="L17" s="48"/>
      <c r="M17" s="48"/>
      <c r="N17" s="155"/>
      <c r="O17" s="155"/>
      <c r="P17" s="155"/>
      <c r="Q17" s="1"/>
      <c r="R17" s="149"/>
    </row>
    <row r="18" spans="2:18" ht="27.95" customHeight="1">
      <c r="B18" s="132" t="s">
        <v>194</v>
      </c>
      <c r="C18" s="272" t="s">
        <v>195</v>
      </c>
      <c r="D18" s="272"/>
      <c r="E18" s="272"/>
      <c r="F18" s="272"/>
      <c r="G18" s="272"/>
      <c r="H18" s="272"/>
      <c r="I18" s="272"/>
      <c r="J18" s="272"/>
      <c r="K18" s="272"/>
      <c r="L18" s="272"/>
      <c r="M18" s="48"/>
      <c r="N18" s="156" t="s">
        <v>196</v>
      </c>
      <c r="O18" s="291"/>
      <c r="P18" s="292"/>
      <c r="Q18" s="293"/>
      <c r="R18" s="149"/>
    </row>
    <row r="19" spans="2:18" ht="7.5" customHeight="1">
      <c r="B19" s="150"/>
      <c r="C19" s="48"/>
      <c r="D19" s="48"/>
      <c r="E19" s="48"/>
      <c r="F19" s="48"/>
      <c r="G19" s="48"/>
      <c r="H19" s="48"/>
      <c r="I19" s="48"/>
      <c r="J19" s="48"/>
      <c r="K19" s="48"/>
      <c r="L19" s="48"/>
      <c r="M19" s="48"/>
      <c r="N19" s="155"/>
      <c r="O19" s="155"/>
      <c r="P19" s="155"/>
      <c r="Q19" s="1"/>
      <c r="R19" s="149"/>
    </row>
    <row r="20" spans="2:18" ht="7.5" customHeight="1">
      <c r="B20" s="157"/>
      <c r="C20" s="158"/>
      <c r="D20" s="158"/>
      <c r="E20" s="158"/>
      <c r="F20" s="158"/>
      <c r="G20" s="158"/>
      <c r="H20" s="158"/>
      <c r="I20" s="158"/>
      <c r="J20" s="158"/>
      <c r="K20" s="158"/>
      <c r="L20" s="158"/>
      <c r="M20" s="158"/>
      <c r="N20" s="159"/>
      <c r="O20" s="159"/>
      <c r="P20" s="159"/>
      <c r="Q20" s="160"/>
      <c r="R20" s="161"/>
    </row>
    <row r="21" spans="2:18" ht="19.5" customHeight="1">
      <c r="B21" s="132" t="s">
        <v>197</v>
      </c>
      <c r="C21" s="272" t="s">
        <v>198</v>
      </c>
      <c r="D21" s="272"/>
      <c r="E21" s="272"/>
      <c r="F21" s="272"/>
      <c r="G21" s="272"/>
      <c r="H21" s="272"/>
      <c r="I21" s="272"/>
      <c r="J21" s="272"/>
      <c r="K21" s="272"/>
      <c r="L21" s="272"/>
      <c r="M21" s="48"/>
      <c r="N21" s="156"/>
      <c r="O21" s="273"/>
      <c r="P21" s="274"/>
      <c r="Q21" s="275"/>
      <c r="R21" s="149" t="s">
        <v>99</v>
      </c>
    </row>
    <row r="22" spans="2:18" ht="7.5" customHeight="1">
      <c r="B22" s="135"/>
      <c r="C22" s="151"/>
      <c r="D22" s="151"/>
      <c r="E22" s="151"/>
      <c r="F22" s="151"/>
      <c r="G22" s="151"/>
      <c r="H22" s="151"/>
      <c r="I22" s="151"/>
      <c r="J22" s="151"/>
      <c r="K22" s="151"/>
      <c r="L22" s="151"/>
      <c r="M22" s="151"/>
      <c r="N22" s="152"/>
      <c r="O22" s="152"/>
      <c r="P22" s="152"/>
      <c r="Q22" s="153"/>
      <c r="R22" s="154"/>
    </row>
    <row r="23" spans="2:18" ht="7.5" customHeight="1">
      <c r="B23" s="157"/>
      <c r="C23" s="158"/>
      <c r="D23" s="158"/>
      <c r="E23" s="158"/>
      <c r="F23" s="158"/>
      <c r="G23" s="158"/>
      <c r="H23" s="158"/>
      <c r="I23" s="158"/>
      <c r="J23" s="158"/>
      <c r="K23" s="158"/>
      <c r="L23" s="158"/>
      <c r="M23" s="158"/>
      <c r="N23" s="159"/>
      <c r="O23" s="159"/>
      <c r="P23" s="159"/>
      <c r="Q23" s="160"/>
      <c r="R23" s="161"/>
    </row>
    <row r="24" spans="2:18" ht="19.5" customHeight="1">
      <c r="B24" s="132" t="s">
        <v>199</v>
      </c>
      <c r="C24" s="272" t="s">
        <v>200</v>
      </c>
      <c r="D24" s="272"/>
      <c r="E24" s="272"/>
      <c r="F24" s="272"/>
      <c r="G24" s="272"/>
      <c r="H24" s="272"/>
      <c r="I24" s="272"/>
      <c r="J24" s="272"/>
      <c r="K24" s="272"/>
      <c r="L24" s="272"/>
      <c r="M24" s="48"/>
      <c r="N24" s="156" t="s">
        <v>196</v>
      </c>
      <c r="O24" s="291"/>
      <c r="P24" s="292"/>
      <c r="Q24" s="293"/>
      <c r="R24" s="149"/>
    </row>
    <row r="25" spans="2:18" ht="7.5" customHeight="1">
      <c r="B25" s="135"/>
      <c r="C25" s="151"/>
      <c r="D25" s="151"/>
      <c r="E25" s="151"/>
      <c r="F25" s="151"/>
      <c r="G25" s="151"/>
      <c r="H25" s="151"/>
      <c r="I25" s="151"/>
      <c r="J25" s="151"/>
      <c r="K25" s="151"/>
      <c r="L25" s="151"/>
      <c r="M25" s="151"/>
      <c r="N25" s="152"/>
      <c r="O25" s="152"/>
      <c r="P25" s="152"/>
      <c r="Q25" s="153"/>
      <c r="R25" s="154"/>
    </row>
    <row r="26" spans="2:18" ht="7.5" customHeight="1">
      <c r="B26" s="157"/>
      <c r="C26" s="158"/>
      <c r="D26" s="158"/>
      <c r="E26" s="158"/>
      <c r="F26" s="158"/>
      <c r="G26" s="158"/>
      <c r="H26" s="158"/>
      <c r="I26" s="158"/>
      <c r="J26" s="158"/>
      <c r="K26" s="158"/>
      <c r="L26" s="158"/>
      <c r="M26" s="158"/>
      <c r="N26" s="159"/>
      <c r="O26" s="159"/>
      <c r="P26" s="159"/>
      <c r="Q26" s="160"/>
      <c r="R26" s="161"/>
    </row>
    <row r="27" spans="2:18" ht="19.5" customHeight="1">
      <c r="B27" s="132" t="s">
        <v>201</v>
      </c>
      <c r="C27" s="272" t="s">
        <v>202</v>
      </c>
      <c r="D27" s="272"/>
      <c r="E27" s="272"/>
      <c r="F27" s="272"/>
      <c r="G27" s="272"/>
      <c r="H27" s="272"/>
      <c r="I27" s="272"/>
      <c r="J27" s="272"/>
      <c r="K27" s="272"/>
      <c r="L27" s="272"/>
      <c r="M27" s="272"/>
      <c r="N27" s="156" t="s">
        <v>196</v>
      </c>
      <c r="O27" s="291"/>
      <c r="P27" s="292"/>
      <c r="Q27" s="293"/>
      <c r="R27" s="149"/>
    </row>
    <row r="28" spans="2:18" ht="7.5" customHeight="1">
      <c r="B28" s="150"/>
      <c r="C28" s="48"/>
      <c r="D28" s="48"/>
      <c r="E28" s="48"/>
      <c r="F28" s="48"/>
      <c r="G28" s="48"/>
      <c r="H28" s="48"/>
      <c r="I28" s="48"/>
      <c r="J28" s="48"/>
      <c r="K28" s="48"/>
      <c r="L28" s="48"/>
      <c r="M28" s="48"/>
      <c r="N28" s="155"/>
      <c r="O28" s="155"/>
      <c r="P28" s="155"/>
      <c r="Q28" s="1"/>
      <c r="R28" s="149"/>
    </row>
    <row r="29" spans="2:18" ht="19.5" customHeight="1">
      <c r="B29" s="162" t="s">
        <v>203</v>
      </c>
      <c r="C29" s="144" t="s">
        <v>204</v>
      </c>
      <c r="D29" s="145"/>
      <c r="E29" s="145"/>
      <c r="F29" s="145"/>
      <c r="G29" s="145"/>
      <c r="H29" s="145"/>
      <c r="I29" s="145"/>
      <c r="J29" s="145"/>
      <c r="K29" s="145"/>
      <c r="L29" s="145"/>
      <c r="M29" s="145"/>
      <c r="N29" s="145"/>
      <c r="O29" s="145"/>
      <c r="P29" s="145"/>
      <c r="Q29" s="145"/>
      <c r="R29" s="147"/>
    </row>
    <row r="30" spans="2:18" ht="19.5" customHeight="1">
      <c r="B30" s="150"/>
      <c r="D30" s="6" t="s">
        <v>205</v>
      </c>
      <c r="E30" s="6"/>
      <c r="H30" s="286" t="s">
        <v>206</v>
      </c>
      <c r="I30" s="286"/>
      <c r="K30" s="6" t="s">
        <v>207</v>
      </c>
      <c r="L30" s="6"/>
      <c r="M30" s="6"/>
      <c r="O30" s="279"/>
      <c r="P30" s="280"/>
      <c r="Q30" s="281"/>
      <c r="R30" s="163"/>
    </row>
    <row r="31" spans="2:18" ht="19.5" customHeight="1">
      <c r="B31" s="135"/>
      <c r="D31" s="164" t="s">
        <v>208</v>
      </c>
      <c r="E31" s="164"/>
      <c r="F31" s="136"/>
      <c r="H31" s="287" t="s">
        <v>209</v>
      </c>
      <c r="I31" s="287"/>
      <c r="J31" s="136"/>
      <c r="K31" s="136"/>
      <c r="L31" s="136"/>
      <c r="M31" s="136"/>
      <c r="N31" s="136"/>
      <c r="O31" s="136"/>
      <c r="P31" s="136"/>
      <c r="Q31" s="136"/>
      <c r="R31" s="137"/>
    </row>
    <row r="32" spans="2:18" ht="19.5" customHeight="1">
      <c r="B32" s="288" t="s">
        <v>210</v>
      </c>
      <c r="C32" s="289"/>
      <c r="D32" s="289"/>
      <c r="E32" s="289"/>
      <c r="F32" s="289"/>
      <c r="G32" s="289"/>
      <c r="H32" s="289"/>
      <c r="I32" s="289"/>
      <c r="J32" s="289"/>
      <c r="K32" s="289"/>
      <c r="L32" s="289"/>
      <c r="M32" s="289"/>
      <c r="N32" s="289"/>
      <c r="O32" s="289"/>
      <c r="P32" s="289"/>
      <c r="Q32" s="289"/>
      <c r="R32" s="290"/>
    </row>
    <row r="33" spans="2:20" ht="19.5" customHeight="1">
      <c r="B33" s="165"/>
      <c r="C33" s="166" t="s">
        <v>211</v>
      </c>
      <c r="D33" s="167"/>
      <c r="E33" s="167"/>
      <c r="F33" s="167"/>
      <c r="G33" s="167"/>
      <c r="H33" s="167"/>
      <c r="I33" s="167"/>
      <c r="J33" s="167"/>
      <c r="K33" s="167"/>
      <c r="L33" s="167"/>
      <c r="M33" s="167"/>
      <c r="N33" s="167"/>
      <c r="O33" s="167"/>
      <c r="P33" s="167"/>
      <c r="Q33" s="168"/>
      <c r="R33" s="169"/>
    </row>
    <row r="34" spans="2:20" ht="5.25" customHeight="1">
      <c r="B34" s="170"/>
      <c r="C34" s="171"/>
      <c r="D34" s="172"/>
      <c r="E34" s="172"/>
      <c r="F34" s="172"/>
      <c r="G34" s="172"/>
      <c r="H34" s="172"/>
      <c r="I34" s="172"/>
      <c r="J34" s="172"/>
      <c r="K34" s="172"/>
      <c r="L34" s="172"/>
      <c r="M34" s="172"/>
      <c r="N34" s="172"/>
      <c r="O34" s="172"/>
      <c r="P34" s="172"/>
      <c r="Q34" s="121"/>
      <c r="R34" s="122"/>
    </row>
    <row r="35" spans="2:20" ht="15">
      <c r="B35" s="173"/>
      <c r="C35" s="282" t="s">
        <v>212</v>
      </c>
      <c r="D35" s="282"/>
      <c r="E35" s="282"/>
      <c r="F35" s="282"/>
      <c r="G35" s="282"/>
      <c r="H35" s="282"/>
      <c r="I35" s="282"/>
      <c r="J35" s="282"/>
      <c r="K35" s="282"/>
      <c r="L35" s="282"/>
      <c r="M35" s="282"/>
      <c r="N35" s="282"/>
      <c r="O35" s="282"/>
      <c r="P35" s="282"/>
      <c r="Q35" s="174"/>
      <c r="R35" s="175"/>
    </row>
    <row r="36" spans="2:20" ht="15" customHeight="1">
      <c r="B36" s="173"/>
      <c r="C36" s="282" t="s">
        <v>213</v>
      </c>
      <c r="D36" s="282"/>
      <c r="E36" s="282"/>
      <c r="F36" s="282"/>
      <c r="G36" s="282"/>
      <c r="H36" s="282"/>
      <c r="I36" s="282"/>
      <c r="J36" s="282"/>
      <c r="K36" s="282"/>
      <c r="L36" s="282"/>
      <c r="M36" s="282"/>
      <c r="N36" s="282"/>
      <c r="O36" s="282"/>
      <c r="P36" s="282"/>
      <c r="Q36" s="174"/>
      <c r="R36" s="175"/>
    </row>
    <row r="37" spans="2:20" ht="6" customHeight="1">
      <c r="B37" s="176"/>
      <c r="C37" s="177"/>
      <c r="D37" s="177"/>
      <c r="E37" s="177"/>
      <c r="F37" s="177"/>
      <c r="G37" s="177"/>
      <c r="H37" s="177"/>
      <c r="I37" s="177"/>
      <c r="J37" s="177"/>
      <c r="K37" s="177"/>
      <c r="L37" s="177"/>
      <c r="M37" s="177"/>
      <c r="N37" s="177"/>
      <c r="O37" s="177"/>
      <c r="P37" s="177"/>
      <c r="Q37" s="178"/>
      <c r="R37" s="179"/>
    </row>
    <row r="38" spans="2:20" ht="19.5" customHeight="1">
      <c r="B38" s="283" t="s">
        <v>214</v>
      </c>
      <c r="C38" s="284"/>
      <c r="D38" s="284"/>
      <c r="E38" s="284"/>
      <c r="F38" s="284"/>
      <c r="G38" s="284"/>
      <c r="H38" s="284"/>
      <c r="I38" s="284"/>
      <c r="J38" s="284"/>
      <c r="K38" s="284"/>
      <c r="L38" s="284"/>
      <c r="M38" s="284"/>
      <c r="N38" s="284"/>
      <c r="O38" s="284"/>
      <c r="P38" s="284"/>
      <c r="Q38" s="284"/>
      <c r="R38" s="285"/>
    </row>
    <row r="39" spans="2:20" ht="19.5" customHeight="1">
      <c r="B39" s="150"/>
      <c r="C39" s="39" t="s">
        <v>215</v>
      </c>
      <c r="R39" s="131"/>
    </row>
    <row r="40" spans="2:20" ht="19.5" customHeight="1">
      <c r="B40" s="180"/>
      <c r="C40" s="267" t="s">
        <v>216</v>
      </c>
      <c r="D40" s="267"/>
      <c r="E40" s="267"/>
      <c r="F40" s="267"/>
      <c r="G40" s="267"/>
      <c r="H40" s="267"/>
      <c r="I40" s="267"/>
      <c r="J40" s="267"/>
      <c r="K40" s="267"/>
      <c r="L40" s="267"/>
      <c r="M40" s="181"/>
      <c r="N40" s="182" t="s">
        <v>196</v>
      </c>
      <c r="O40" s="269"/>
      <c r="P40" s="270"/>
      <c r="Q40" s="271"/>
      <c r="R40" s="131"/>
      <c r="T40" s="108" t="s">
        <v>217</v>
      </c>
    </row>
    <row r="41" spans="2:20" ht="19.5" customHeight="1">
      <c r="B41" s="150"/>
      <c r="C41" s="212" t="s">
        <v>218</v>
      </c>
      <c r="D41" s="212"/>
      <c r="E41" s="212"/>
      <c r="F41" s="212"/>
      <c r="G41" s="212"/>
      <c r="H41" s="212"/>
      <c r="I41" s="212"/>
      <c r="J41" s="212"/>
      <c r="K41" s="212"/>
      <c r="L41" s="212"/>
      <c r="M41" s="19"/>
      <c r="N41" s="182" t="s">
        <v>196</v>
      </c>
      <c r="O41" s="269"/>
      <c r="P41" s="270"/>
      <c r="Q41" s="271"/>
      <c r="R41" s="131"/>
      <c r="T41" s="108" t="s">
        <v>219</v>
      </c>
    </row>
    <row r="42" spans="2:20" ht="19.5" customHeight="1">
      <c r="B42" s="150"/>
      <c r="C42" s="19"/>
      <c r="D42" s="19"/>
      <c r="E42" s="19"/>
      <c r="F42" s="19"/>
      <c r="G42" s="19"/>
      <c r="H42" s="19"/>
      <c r="I42" s="19"/>
      <c r="J42" s="19"/>
      <c r="K42" s="19"/>
      <c r="L42" s="19"/>
      <c r="M42" s="19"/>
      <c r="N42" s="19"/>
      <c r="O42" s="19"/>
      <c r="P42" s="19"/>
      <c r="Q42" s="19"/>
      <c r="R42" s="131"/>
      <c r="T42" s="108"/>
    </row>
    <row r="43" spans="2:20" ht="19.5" customHeight="1">
      <c r="B43" s="150"/>
      <c r="C43" s="212" t="s">
        <v>220</v>
      </c>
      <c r="D43" s="212"/>
      <c r="E43" s="212"/>
      <c r="F43" s="212"/>
      <c r="G43" s="212"/>
      <c r="H43" s="212"/>
      <c r="I43" s="212"/>
      <c r="J43" s="212"/>
      <c r="K43" s="212"/>
      <c r="L43" s="212"/>
      <c r="M43" s="19"/>
      <c r="N43" s="182" t="s">
        <v>196</v>
      </c>
      <c r="O43" s="269"/>
      <c r="P43" s="270"/>
      <c r="Q43" s="271"/>
      <c r="R43" s="131"/>
      <c r="T43" s="108" t="s">
        <v>221</v>
      </c>
    </row>
    <row r="44" spans="2:20" ht="19.5" customHeight="1">
      <c r="B44" s="150"/>
      <c r="C44" s="212" t="s">
        <v>222</v>
      </c>
      <c r="D44" s="212"/>
      <c r="E44" s="212"/>
      <c r="F44" s="212"/>
      <c r="G44" s="212"/>
      <c r="H44" s="212"/>
      <c r="I44" s="212"/>
      <c r="J44" s="212"/>
      <c r="K44" s="212"/>
      <c r="L44" s="212"/>
      <c r="M44" s="19"/>
      <c r="N44" s="182" t="s">
        <v>196</v>
      </c>
      <c r="O44" s="269"/>
      <c r="P44" s="270"/>
      <c r="Q44" s="271"/>
      <c r="R44" s="131"/>
      <c r="T44" s="108" t="s">
        <v>223</v>
      </c>
    </row>
    <row r="45" spans="2:20" ht="19.5" customHeight="1">
      <c r="B45" s="150"/>
      <c r="C45" s="268" t="s">
        <v>224</v>
      </c>
      <c r="D45" s="268"/>
      <c r="E45" s="268"/>
      <c r="F45" s="268"/>
      <c r="G45" s="268"/>
      <c r="H45" s="268"/>
      <c r="I45" s="268"/>
      <c r="J45" s="268"/>
      <c r="K45" s="268"/>
      <c r="L45" s="268"/>
      <c r="M45" s="6"/>
      <c r="N45" s="182" t="s">
        <v>196</v>
      </c>
      <c r="O45" s="269"/>
      <c r="P45" s="270"/>
      <c r="Q45" s="271"/>
      <c r="R45" s="131"/>
      <c r="T45" s="108" t="s">
        <v>225</v>
      </c>
    </row>
    <row r="46" spans="2:20" ht="19.5" customHeight="1">
      <c r="B46" s="150"/>
      <c r="C46" s="268" t="s">
        <v>226</v>
      </c>
      <c r="D46" s="268"/>
      <c r="E46" s="268"/>
      <c r="F46" s="268"/>
      <c r="G46" s="268"/>
      <c r="H46" s="268"/>
      <c r="I46" s="268"/>
      <c r="J46" s="268"/>
      <c r="K46" s="268"/>
      <c r="L46" s="268"/>
      <c r="M46" s="6"/>
      <c r="N46" s="182" t="s">
        <v>196</v>
      </c>
      <c r="O46" s="269"/>
      <c r="P46" s="270"/>
      <c r="Q46" s="271"/>
      <c r="R46" s="131"/>
      <c r="T46" s="108" t="s">
        <v>227</v>
      </c>
    </row>
    <row r="47" spans="2:20" ht="19.5" customHeight="1">
      <c r="B47" s="150"/>
      <c r="C47" s="268" t="s">
        <v>228</v>
      </c>
      <c r="D47" s="268"/>
      <c r="E47" s="268"/>
      <c r="F47" s="268"/>
      <c r="G47" s="268"/>
      <c r="H47" s="268"/>
      <c r="I47" s="268"/>
      <c r="J47" s="268"/>
      <c r="K47" s="268"/>
      <c r="L47" s="268"/>
      <c r="M47" s="6"/>
      <c r="N47" s="182" t="s">
        <v>196</v>
      </c>
      <c r="O47" s="269"/>
      <c r="P47" s="270"/>
      <c r="Q47" s="271"/>
      <c r="R47" s="131"/>
      <c r="T47" s="108" t="s">
        <v>229</v>
      </c>
    </row>
    <row r="48" spans="2:20" ht="19.5" customHeight="1">
      <c r="B48" s="150"/>
      <c r="C48" s="268" t="s">
        <v>230</v>
      </c>
      <c r="D48" s="268"/>
      <c r="E48" s="268"/>
      <c r="F48" s="268"/>
      <c r="G48" s="268"/>
      <c r="H48" s="268"/>
      <c r="I48" s="268"/>
      <c r="J48" s="268"/>
      <c r="K48" s="268"/>
      <c r="L48" s="268"/>
      <c r="M48" s="6"/>
      <c r="N48" s="182" t="s">
        <v>196</v>
      </c>
      <c r="O48" s="276">
        <f>O43+O44+O45+O46-O47</f>
        <v>0</v>
      </c>
      <c r="P48" s="277"/>
      <c r="Q48" s="278"/>
      <c r="R48" s="131"/>
    </row>
    <row r="49" spans="2:55" s="6" customFormat="1" ht="19.5" customHeight="1">
      <c r="B49" s="128"/>
      <c r="C49" s="183" t="s">
        <v>231</v>
      </c>
      <c r="R49" s="184"/>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row>
    <row r="50" spans="2:55" ht="19.5" customHeight="1">
      <c r="B50" s="150"/>
      <c r="C50" s="268" t="s">
        <v>232</v>
      </c>
      <c r="D50" s="268"/>
      <c r="E50" s="268"/>
      <c r="F50" s="268"/>
      <c r="G50" s="268"/>
      <c r="H50" s="268"/>
      <c r="I50" s="268"/>
      <c r="J50" s="268"/>
      <c r="K50" s="268"/>
      <c r="L50" s="268"/>
      <c r="M50" s="6"/>
      <c r="N50" s="182" t="s">
        <v>196</v>
      </c>
      <c r="O50" s="269"/>
      <c r="P50" s="270"/>
      <c r="Q50" s="271"/>
      <c r="R50" s="131"/>
      <c r="T50" s="108" t="s">
        <v>233</v>
      </c>
    </row>
    <row r="51" spans="2:55" ht="19.5" customHeight="1">
      <c r="B51" s="150"/>
      <c r="C51" s="268" t="s">
        <v>234</v>
      </c>
      <c r="D51" s="268"/>
      <c r="E51" s="268"/>
      <c r="F51" s="268"/>
      <c r="G51" s="268"/>
      <c r="H51" s="268"/>
      <c r="I51" s="268"/>
      <c r="J51" s="268"/>
      <c r="K51" s="268"/>
      <c r="L51" s="268"/>
      <c r="M51" s="6"/>
      <c r="N51" s="182" t="s">
        <v>196</v>
      </c>
      <c r="O51" s="269"/>
      <c r="P51" s="270"/>
      <c r="Q51" s="271"/>
      <c r="R51" s="131"/>
    </row>
    <row r="52" spans="2:55" ht="19.5" customHeight="1">
      <c r="B52" s="150"/>
      <c r="C52" s="268" t="s">
        <v>235</v>
      </c>
      <c r="D52" s="268"/>
      <c r="E52" s="268"/>
      <c r="F52" s="268"/>
      <c r="G52" s="268"/>
      <c r="H52" s="268"/>
      <c r="I52" s="268"/>
      <c r="J52" s="268"/>
      <c r="K52" s="268"/>
      <c r="L52" s="268"/>
      <c r="M52" s="6"/>
      <c r="N52" s="182" t="s">
        <v>196</v>
      </c>
      <c r="O52" s="269"/>
      <c r="P52" s="270"/>
      <c r="Q52" s="271"/>
      <c r="R52" s="131"/>
    </row>
    <row r="53" spans="2:55" ht="19.5" customHeight="1">
      <c r="B53" s="150"/>
      <c r="C53" s="268" t="s">
        <v>236</v>
      </c>
      <c r="D53" s="268"/>
      <c r="E53" s="268"/>
      <c r="F53" s="268"/>
      <c r="G53" s="268"/>
      <c r="H53" s="268"/>
      <c r="I53" s="268"/>
      <c r="J53" s="268"/>
      <c r="K53" s="268"/>
      <c r="L53" s="268"/>
      <c r="M53" s="6"/>
      <c r="N53" s="182" t="s">
        <v>196</v>
      </c>
      <c r="O53" s="276">
        <f>O50+O51+O52</f>
        <v>0</v>
      </c>
      <c r="P53" s="277"/>
      <c r="Q53" s="278"/>
      <c r="R53" s="131"/>
    </row>
    <row r="54" spans="2:55" ht="19.5" customHeight="1">
      <c r="B54" s="150"/>
      <c r="C54" s="268" t="s">
        <v>237</v>
      </c>
      <c r="D54" s="268"/>
      <c r="E54" s="268"/>
      <c r="F54" s="268"/>
      <c r="G54" s="268"/>
      <c r="H54" s="268"/>
      <c r="I54" s="268"/>
      <c r="J54" s="268"/>
      <c r="K54" s="268"/>
      <c r="L54" s="268"/>
      <c r="M54" s="6"/>
      <c r="N54" s="182" t="s">
        <v>196</v>
      </c>
      <c r="O54" s="269"/>
      <c r="P54" s="270"/>
      <c r="Q54" s="271"/>
      <c r="R54" s="131"/>
      <c r="T54" s="108" t="s">
        <v>238</v>
      </c>
    </row>
    <row r="55" spans="2:55" ht="19.5" customHeight="1">
      <c r="B55" s="150"/>
      <c r="C55" s="268" t="s">
        <v>239</v>
      </c>
      <c r="D55" s="268"/>
      <c r="E55" s="268"/>
      <c r="F55" s="268"/>
      <c r="G55" s="268"/>
      <c r="H55" s="268"/>
      <c r="I55" s="268"/>
      <c r="J55" s="268"/>
      <c r="K55" s="268"/>
      <c r="L55" s="268"/>
      <c r="M55" s="6"/>
      <c r="N55" s="182" t="s">
        <v>196</v>
      </c>
      <c r="O55" s="269"/>
      <c r="P55" s="270"/>
      <c r="Q55" s="271"/>
      <c r="R55" s="131"/>
      <c r="T55" s="108" t="s">
        <v>240</v>
      </c>
    </row>
    <row r="56" spans="2:55" ht="19.5" customHeight="1">
      <c r="B56" s="150"/>
      <c r="C56" s="268" t="s">
        <v>241</v>
      </c>
      <c r="D56" s="268"/>
      <c r="E56" s="268"/>
      <c r="F56" s="268"/>
      <c r="G56" s="268"/>
      <c r="H56" s="268"/>
      <c r="I56" s="268"/>
      <c r="J56" s="268"/>
      <c r="K56" s="268"/>
      <c r="L56" s="268"/>
      <c r="M56" s="6"/>
      <c r="N56" s="182" t="s">
        <v>196</v>
      </c>
      <c r="O56" s="269"/>
      <c r="P56" s="270"/>
      <c r="Q56" s="271"/>
      <c r="R56" s="131"/>
      <c r="T56" s="108" t="s">
        <v>242</v>
      </c>
    </row>
    <row r="57" spans="2:55" ht="19.5" customHeight="1">
      <c r="B57" s="150"/>
      <c r="C57" s="268" t="s">
        <v>243</v>
      </c>
      <c r="D57" s="268"/>
      <c r="E57" s="268"/>
      <c r="F57" s="268"/>
      <c r="G57" s="268"/>
      <c r="H57" s="268"/>
      <c r="I57" s="268"/>
      <c r="J57" s="268"/>
      <c r="K57" s="268"/>
      <c r="L57" s="268"/>
      <c r="M57" s="6"/>
      <c r="N57" s="182" t="s">
        <v>196</v>
      </c>
      <c r="O57" s="269"/>
      <c r="P57" s="270"/>
      <c r="Q57" s="271"/>
      <c r="R57" s="131"/>
      <c r="T57" s="108" t="s">
        <v>244</v>
      </c>
    </row>
    <row r="58" spans="2:55" ht="19.5" customHeight="1">
      <c r="B58" s="150"/>
      <c r="C58" s="268" t="s">
        <v>245</v>
      </c>
      <c r="D58" s="268"/>
      <c r="E58" s="268"/>
      <c r="F58" s="268"/>
      <c r="G58" s="268"/>
      <c r="H58" s="268"/>
      <c r="I58" s="268"/>
      <c r="J58" s="268"/>
      <c r="K58" s="268"/>
      <c r="L58" s="268"/>
      <c r="M58" s="6"/>
      <c r="N58" s="182" t="s">
        <v>196</v>
      </c>
      <c r="O58" s="269"/>
      <c r="P58" s="270"/>
      <c r="Q58" s="271"/>
      <c r="R58" s="131"/>
      <c r="T58" s="108" t="s">
        <v>246</v>
      </c>
    </row>
    <row r="59" spans="2:55" ht="19.5" customHeight="1">
      <c r="B59" s="150"/>
      <c r="C59" s="6"/>
      <c r="D59" s="6"/>
      <c r="E59" s="6"/>
      <c r="F59" s="6"/>
      <c r="G59" s="6"/>
      <c r="H59" s="6"/>
      <c r="I59" s="6"/>
      <c r="J59" s="6"/>
      <c r="K59" s="6"/>
      <c r="L59" s="6"/>
      <c r="M59" s="6"/>
      <c r="N59" s="6"/>
      <c r="O59" s="6"/>
      <c r="P59" s="6"/>
      <c r="Q59" s="6"/>
      <c r="R59" s="131"/>
      <c r="T59" s="108"/>
    </row>
    <row r="60" spans="2:55" ht="19.5" customHeight="1">
      <c r="B60" s="150"/>
      <c r="C60" s="268" t="s">
        <v>247</v>
      </c>
      <c r="D60" s="268"/>
      <c r="E60" s="268"/>
      <c r="F60" s="268"/>
      <c r="G60" s="268"/>
      <c r="H60" s="268"/>
      <c r="I60" s="268"/>
      <c r="J60" s="268"/>
      <c r="K60" s="268"/>
      <c r="L60" s="268"/>
      <c r="M60" s="6"/>
      <c r="N60" s="182" t="s">
        <v>196</v>
      </c>
      <c r="O60" s="276">
        <f>O40+O41+O48+O54+O55+O56+O57+O58+O53</f>
        <v>0</v>
      </c>
      <c r="P60" s="277"/>
      <c r="Q60" s="278"/>
      <c r="R60" s="131"/>
    </row>
    <row r="61" spans="2:55" ht="19.5" customHeight="1">
      <c r="B61" s="150"/>
      <c r="C61" s="37" t="s">
        <v>248</v>
      </c>
      <c r="N61" s="185"/>
      <c r="O61" s="185"/>
      <c r="P61" s="185"/>
      <c r="Q61" s="185"/>
      <c r="R61" s="131"/>
    </row>
    <row r="62" spans="2:55" ht="19.5" customHeight="1">
      <c r="B62" s="150"/>
      <c r="C62" s="268" t="s">
        <v>249</v>
      </c>
      <c r="D62" s="268"/>
      <c r="E62" s="268"/>
      <c r="F62" s="268"/>
      <c r="G62" s="268"/>
      <c r="H62" s="268"/>
      <c r="I62" s="268"/>
      <c r="J62" s="268"/>
      <c r="K62" s="268"/>
      <c r="L62" s="268"/>
      <c r="M62" s="6"/>
      <c r="N62" s="182" t="s">
        <v>196</v>
      </c>
      <c r="O62" s="269"/>
      <c r="P62" s="270"/>
      <c r="Q62" s="271"/>
      <c r="R62" s="131"/>
      <c r="T62" s="108" t="s">
        <v>250</v>
      </c>
    </row>
    <row r="63" spans="2:55" ht="19.5" customHeight="1">
      <c r="B63" s="150"/>
      <c r="C63" s="268" t="s">
        <v>251</v>
      </c>
      <c r="D63" s="268"/>
      <c r="E63" s="268"/>
      <c r="F63" s="268"/>
      <c r="G63" s="268"/>
      <c r="H63" s="268"/>
      <c r="I63" s="268"/>
      <c r="J63" s="268"/>
      <c r="K63" s="268"/>
      <c r="L63" s="268"/>
      <c r="M63" s="6"/>
      <c r="N63" s="182" t="s">
        <v>196</v>
      </c>
      <c r="O63" s="269"/>
      <c r="P63" s="270"/>
      <c r="Q63" s="271"/>
      <c r="R63" s="131"/>
      <c r="T63" s="108" t="s">
        <v>252</v>
      </c>
    </row>
    <row r="64" spans="2:55" ht="19.5" customHeight="1">
      <c r="B64" s="150"/>
      <c r="C64" s="268" t="s">
        <v>253</v>
      </c>
      <c r="D64" s="268"/>
      <c r="E64" s="268"/>
      <c r="F64" s="268"/>
      <c r="G64" s="268"/>
      <c r="H64" s="268"/>
      <c r="I64" s="268"/>
      <c r="J64" s="268"/>
      <c r="K64" s="268"/>
      <c r="L64" s="268"/>
      <c r="M64" s="6"/>
      <c r="N64" s="182" t="s">
        <v>196</v>
      </c>
      <c r="O64" s="276">
        <f>O62-O63</f>
        <v>0</v>
      </c>
      <c r="P64" s="277"/>
      <c r="Q64" s="278"/>
      <c r="R64" s="131"/>
    </row>
    <row r="65" spans="2:20" ht="19.5" customHeight="1">
      <c r="B65" s="150"/>
      <c r="C65" s="268" t="s">
        <v>254</v>
      </c>
      <c r="D65" s="268"/>
      <c r="E65" s="268"/>
      <c r="F65" s="268"/>
      <c r="G65" s="268"/>
      <c r="H65" s="268"/>
      <c r="I65" s="268"/>
      <c r="J65" s="268"/>
      <c r="K65" s="268"/>
      <c r="L65" s="268"/>
      <c r="M65" s="6"/>
      <c r="N65" s="182" t="s">
        <v>196</v>
      </c>
      <c r="O65" s="269"/>
      <c r="P65" s="270"/>
      <c r="Q65" s="271"/>
      <c r="R65" s="131"/>
      <c r="T65" s="108" t="s">
        <v>250</v>
      </c>
    </row>
    <row r="66" spans="2:20" ht="19.5" customHeight="1">
      <c r="B66" s="150"/>
      <c r="C66" s="212" t="s">
        <v>255</v>
      </c>
      <c r="D66" s="212"/>
      <c r="E66" s="212"/>
      <c r="F66" s="212"/>
      <c r="G66" s="212"/>
      <c r="H66" s="212"/>
      <c r="I66" s="212"/>
      <c r="J66" s="212"/>
      <c r="K66" s="212"/>
      <c r="L66" s="212"/>
      <c r="M66" s="212"/>
      <c r="N66" s="182" t="s">
        <v>196</v>
      </c>
      <c r="O66" s="269"/>
      <c r="P66" s="270"/>
      <c r="Q66" s="271"/>
      <c r="R66" s="131"/>
      <c r="T66" s="108" t="s">
        <v>252</v>
      </c>
    </row>
    <row r="67" spans="2:20" ht="19.5" customHeight="1">
      <c r="B67" s="150"/>
      <c r="C67" s="268" t="s">
        <v>256</v>
      </c>
      <c r="D67" s="268"/>
      <c r="E67" s="268"/>
      <c r="F67" s="268"/>
      <c r="G67" s="268"/>
      <c r="H67" s="268"/>
      <c r="I67" s="268"/>
      <c r="J67" s="268"/>
      <c r="K67" s="268"/>
      <c r="L67" s="268"/>
      <c r="M67" s="6"/>
      <c r="N67" s="182" t="s">
        <v>196</v>
      </c>
      <c r="O67" s="276">
        <f>O65-O66</f>
        <v>0</v>
      </c>
      <c r="P67" s="277"/>
      <c r="Q67" s="278"/>
      <c r="R67" s="131"/>
    </row>
    <row r="68" spans="2:20" ht="19.5" customHeight="1">
      <c r="B68" s="150"/>
      <c r="C68" s="268" t="s">
        <v>257</v>
      </c>
      <c r="D68" s="268"/>
      <c r="E68" s="268"/>
      <c r="F68" s="268"/>
      <c r="G68" s="268"/>
      <c r="H68" s="268"/>
      <c r="I68" s="268"/>
      <c r="J68" s="268"/>
      <c r="K68" s="268"/>
      <c r="L68" s="268"/>
      <c r="M68" s="6"/>
      <c r="N68" s="182" t="s">
        <v>196</v>
      </c>
      <c r="O68" s="269"/>
      <c r="P68" s="270"/>
      <c r="Q68" s="271"/>
      <c r="R68" s="131"/>
      <c r="T68" s="108" t="s">
        <v>252</v>
      </c>
    </row>
    <row r="69" spans="2:20" ht="19.5" customHeight="1">
      <c r="B69" s="150"/>
      <c r="C69" s="212" t="s">
        <v>258</v>
      </c>
      <c r="D69" s="212"/>
      <c r="E69" s="212"/>
      <c r="F69" s="212"/>
      <c r="G69" s="212"/>
      <c r="H69" s="212"/>
      <c r="I69" s="212"/>
      <c r="J69" s="212"/>
      <c r="K69" s="212"/>
      <c r="L69" s="212"/>
      <c r="M69" s="19"/>
      <c r="N69" s="182" t="s">
        <v>196</v>
      </c>
      <c r="O69" s="269"/>
      <c r="P69" s="270"/>
      <c r="Q69" s="271"/>
      <c r="R69" s="131"/>
      <c r="T69" s="108" t="s">
        <v>259</v>
      </c>
    </row>
    <row r="70" spans="2:20" ht="19.5" customHeight="1">
      <c r="B70" s="150"/>
      <c r="C70" s="212" t="s">
        <v>260</v>
      </c>
      <c r="D70" s="212"/>
      <c r="E70" s="212"/>
      <c r="F70" s="212"/>
      <c r="G70" s="212"/>
      <c r="H70" s="212"/>
      <c r="I70" s="212"/>
      <c r="J70" s="212"/>
      <c r="K70" s="212"/>
      <c r="L70" s="212"/>
      <c r="M70" s="19"/>
      <c r="N70" s="182" t="s">
        <v>196</v>
      </c>
      <c r="O70" s="269"/>
      <c r="P70" s="270"/>
      <c r="Q70" s="271"/>
      <c r="R70" s="131"/>
      <c r="T70" s="108" t="s">
        <v>261</v>
      </c>
    </row>
    <row r="71" spans="2:20" ht="19.5" customHeight="1">
      <c r="B71" s="150"/>
      <c r="C71" s="212" t="s">
        <v>241</v>
      </c>
      <c r="D71" s="212"/>
      <c r="E71" s="212"/>
      <c r="F71" s="212"/>
      <c r="G71" s="212"/>
      <c r="H71" s="212"/>
      <c r="I71" s="212"/>
      <c r="J71" s="212"/>
      <c r="K71" s="212"/>
      <c r="L71" s="212"/>
      <c r="M71" s="19"/>
      <c r="N71" s="182" t="s">
        <v>196</v>
      </c>
      <c r="O71" s="269"/>
      <c r="P71" s="270"/>
      <c r="Q71" s="271"/>
      <c r="R71" s="131"/>
      <c r="T71" s="108" t="s">
        <v>262</v>
      </c>
    </row>
    <row r="72" spans="2:20" ht="19.5" customHeight="1">
      <c r="B72" s="150"/>
      <c r="C72" s="212" t="s">
        <v>263</v>
      </c>
      <c r="D72" s="212"/>
      <c r="E72" s="212"/>
      <c r="F72" s="212"/>
      <c r="G72" s="212"/>
      <c r="H72" s="212"/>
      <c r="I72" s="212"/>
      <c r="J72" s="212"/>
      <c r="K72" s="212"/>
      <c r="L72" s="212"/>
      <c r="M72" s="19"/>
      <c r="N72" s="182" t="s">
        <v>196</v>
      </c>
      <c r="O72" s="269"/>
      <c r="P72" s="270"/>
      <c r="Q72" s="271"/>
      <c r="R72" s="131"/>
      <c r="T72" s="108" t="s">
        <v>264</v>
      </c>
    </row>
    <row r="73" spans="2:20" ht="19.5" customHeight="1">
      <c r="B73" s="150"/>
      <c r="C73" s="212" t="s">
        <v>265</v>
      </c>
      <c r="D73" s="212"/>
      <c r="E73" s="212"/>
      <c r="F73" s="212"/>
      <c r="G73" s="212"/>
      <c r="H73" s="212"/>
      <c r="I73" s="212"/>
      <c r="J73" s="212"/>
      <c r="K73" s="212"/>
      <c r="L73" s="212"/>
      <c r="M73" s="19"/>
      <c r="N73" s="182" t="s">
        <v>196</v>
      </c>
      <c r="O73" s="269"/>
      <c r="P73" s="270"/>
      <c r="Q73" s="271"/>
      <c r="R73" s="131"/>
      <c r="T73" s="108" t="s">
        <v>266</v>
      </c>
    </row>
    <row r="74" spans="2:20" ht="19.5" customHeight="1">
      <c r="B74" s="150"/>
      <c r="C74" s="212" t="s">
        <v>267</v>
      </c>
      <c r="D74" s="212"/>
      <c r="E74" s="212"/>
      <c r="F74" s="212"/>
      <c r="G74" s="212"/>
      <c r="H74" s="212"/>
      <c r="I74" s="212"/>
      <c r="J74" s="212"/>
      <c r="K74" s="212"/>
      <c r="L74" s="212"/>
      <c r="M74" s="19"/>
      <c r="N74" s="182" t="s">
        <v>196</v>
      </c>
      <c r="O74" s="269"/>
      <c r="P74" s="270"/>
      <c r="Q74" s="271"/>
      <c r="R74" s="131"/>
      <c r="T74" s="108" t="s">
        <v>268</v>
      </c>
    </row>
    <row r="75" spans="2:20" ht="19.5" customHeight="1">
      <c r="B75" s="150"/>
      <c r="C75" s="212" t="s">
        <v>269</v>
      </c>
      <c r="D75" s="212"/>
      <c r="E75" s="212"/>
      <c r="F75" s="212"/>
      <c r="G75" s="212"/>
      <c r="H75" s="212"/>
      <c r="I75" s="212"/>
      <c r="J75" s="212"/>
      <c r="K75" s="212"/>
      <c r="L75" s="212"/>
      <c r="M75" s="19"/>
      <c r="N75" s="182" t="s">
        <v>196</v>
      </c>
      <c r="O75" s="269"/>
      <c r="P75" s="270"/>
      <c r="Q75" s="271"/>
      <c r="R75" s="131"/>
      <c r="T75" s="108" t="s">
        <v>270</v>
      </c>
    </row>
    <row r="76" spans="2:20" ht="19.5" customHeight="1">
      <c r="B76" s="150"/>
      <c r="C76" s="212" t="s">
        <v>271</v>
      </c>
      <c r="D76" s="212"/>
      <c r="E76" s="212"/>
      <c r="F76" s="212"/>
      <c r="G76" s="212"/>
      <c r="H76" s="212"/>
      <c r="I76" s="212"/>
      <c r="J76" s="212"/>
      <c r="K76" s="212"/>
      <c r="L76" s="212"/>
      <c r="M76" s="19"/>
      <c r="N76" s="182" t="s">
        <v>196</v>
      </c>
      <c r="O76" s="269"/>
      <c r="P76" s="270"/>
      <c r="Q76" s="271"/>
      <c r="R76" s="131"/>
      <c r="T76" s="108" t="s">
        <v>272</v>
      </c>
    </row>
    <row r="77" spans="2:20" ht="19.5" customHeight="1">
      <c r="B77" s="150"/>
      <c r="C77" s="212" t="s">
        <v>273</v>
      </c>
      <c r="D77" s="212"/>
      <c r="E77" s="212"/>
      <c r="F77" s="212"/>
      <c r="G77" s="212"/>
      <c r="H77" s="212"/>
      <c r="I77" s="212"/>
      <c r="J77" s="212"/>
      <c r="K77" s="212"/>
      <c r="L77" s="212"/>
      <c r="M77" s="19"/>
      <c r="N77" s="182" t="s">
        <v>196</v>
      </c>
      <c r="O77" s="276">
        <f>O74+O75+O76</f>
        <v>0</v>
      </c>
      <c r="P77" s="277"/>
      <c r="Q77" s="278"/>
      <c r="R77" s="131"/>
    </row>
    <row r="78" spans="2:20" ht="19.5" customHeight="1">
      <c r="B78" s="150"/>
      <c r="C78" s="212" t="s">
        <v>274</v>
      </c>
      <c r="D78" s="212"/>
      <c r="E78" s="212"/>
      <c r="F78" s="212"/>
      <c r="G78" s="212"/>
      <c r="H78" s="212"/>
      <c r="I78" s="212"/>
      <c r="J78" s="212"/>
      <c r="K78" s="212"/>
      <c r="L78" s="212"/>
      <c r="M78" s="19"/>
      <c r="N78" s="182" t="s">
        <v>196</v>
      </c>
      <c r="O78" s="276">
        <f>O64+O67+O68+O69+O70+O71+O72+O73+O77</f>
        <v>0</v>
      </c>
      <c r="P78" s="277"/>
      <c r="Q78" s="278"/>
      <c r="R78" s="131"/>
    </row>
    <row r="79" spans="2:20" ht="19.5" customHeight="1">
      <c r="B79" s="150"/>
      <c r="C79" s="19"/>
      <c r="D79" s="19"/>
      <c r="E79" s="19"/>
      <c r="F79" s="19"/>
      <c r="G79" s="19"/>
      <c r="H79" s="19"/>
      <c r="I79" s="19"/>
      <c r="J79" s="19"/>
      <c r="K79" s="19"/>
      <c r="L79" s="19"/>
      <c r="M79" s="19"/>
      <c r="N79" s="19"/>
      <c r="O79" s="19"/>
      <c r="P79" s="19"/>
      <c r="Q79" s="19"/>
      <c r="R79" s="131"/>
    </row>
    <row r="80" spans="2:20" ht="19.5" customHeight="1">
      <c r="B80" s="150"/>
      <c r="C80" s="37" t="s">
        <v>275</v>
      </c>
      <c r="N80" s="182" t="s">
        <v>196</v>
      </c>
      <c r="O80" s="276">
        <f>O78+O60</f>
        <v>0</v>
      </c>
      <c r="P80" s="277"/>
      <c r="Q80" s="278"/>
      <c r="R80" s="131"/>
    </row>
    <row r="81" spans="2:55" ht="19.5" customHeight="1">
      <c r="B81" s="135"/>
      <c r="C81" s="136"/>
      <c r="D81" s="136"/>
      <c r="E81" s="136"/>
      <c r="F81" s="136"/>
      <c r="G81" s="136"/>
      <c r="H81" s="136"/>
      <c r="I81" s="136"/>
      <c r="J81" s="136"/>
      <c r="K81" s="136"/>
      <c r="L81" s="136"/>
      <c r="M81" s="136"/>
      <c r="N81" s="136"/>
      <c r="O81" s="136"/>
      <c r="P81" s="136"/>
      <c r="Q81" s="136"/>
      <c r="R81" s="137"/>
    </row>
    <row r="82" spans="2:55" s="186" customFormat="1" ht="19.5" customHeight="1">
      <c r="B82" s="283" t="s">
        <v>276</v>
      </c>
      <c r="C82" s="284"/>
      <c r="D82" s="284"/>
      <c r="E82" s="284"/>
      <c r="F82" s="284"/>
      <c r="G82" s="284"/>
      <c r="H82" s="284"/>
      <c r="I82" s="284"/>
      <c r="J82" s="284"/>
      <c r="K82" s="284"/>
      <c r="L82" s="284"/>
      <c r="M82" s="284"/>
      <c r="N82" s="284"/>
      <c r="O82" s="284"/>
      <c r="P82" s="284"/>
      <c r="Q82" s="284"/>
      <c r="R82" s="285"/>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row>
    <row r="83" spans="2:55" ht="19.5" customHeight="1">
      <c r="B83" s="150"/>
      <c r="C83" s="37" t="s">
        <v>277</v>
      </c>
      <c r="R83" s="131"/>
    </row>
    <row r="84" spans="2:55" ht="19.5" customHeight="1">
      <c r="B84" s="150"/>
      <c r="C84" s="6" t="s">
        <v>278</v>
      </c>
      <c r="N84" s="182" t="s">
        <v>196</v>
      </c>
      <c r="O84" s="269"/>
      <c r="P84" s="270"/>
      <c r="Q84" s="271"/>
      <c r="R84" s="131"/>
      <c r="T84" s="108" t="s">
        <v>279</v>
      </c>
    </row>
    <row r="85" spans="2:55" ht="19.5" customHeight="1">
      <c r="B85" s="150"/>
      <c r="C85" s="6" t="s">
        <v>280</v>
      </c>
      <c r="N85" s="182" t="s">
        <v>196</v>
      </c>
      <c r="O85" s="269"/>
      <c r="P85" s="270"/>
      <c r="Q85" s="271"/>
      <c r="R85" s="131"/>
      <c r="T85" s="108" t="s">
        <v>281</v>
      </c>
    </row>
    <row r="86" spans="2:55" ht="19.5" customHeight="1">
      <c r="B86" s="150"/>
      <c r="C86" s="6" t="s">
        <v>282</v>
      </c>
      <c r="D86" s="6"/>
      <c r="E86" s="6"/>
      <c r="F86" s="188"/>
      <c r="G86" s="188"/>
      <c r="N86" s="182" t="s">
        <v>196</v>
      </c>
      <c r="O86" s="269"/>
      <c r="P86" s="270"/>
      <c r="Q86" s="271"/>
      <c r="R86" s="131"/>
      <c r="T86" s="108" t="s">
        <v>283</v>
      </c>
    </row>
    <row r="87" spans="2:55" ht="19.5" customHeight="1">
      <c r="B87" s="150"/>
      <c r="C87" s="6" t="s">
        <v>284</v>
      </c>
      <c r="N87" s="182" t="s">
        <v>196</v>
      </c>
      <c r="O87" s="276">
        <f>O84+O85+O86</f>
        <v>0</v>
      </c>
      <c r="P87" s="277"/>
      <c r="Q87" s="278"/>
      <c r="R87" s="131"/>
    </row>
    <row r="88" spans="2:55" ht="19.5" customHeight="1">
      <c r="B88" s="150"/>
      <c r="C88" s="6" t="s">
        <v>285</v>
      </c>
      <c r="N88" s="182" t="s">
        <v>196</v>
      </c>
      <c r="O88" s="269"/>
      <c r="P88" s="270"/>
      <c r="Q88" s="271"/>
      <c r="R88" s="131"/>
      <c r="T88" s="108" t="s">
        <v>286</v>
      </c>
    </row>
    <row r="89" spans="2:55" ht="19.5" customHeight="1">
      <c r="B89" s="150"/>
      <c r="C89" s="189" t="s">
        <v>287</v>
      </c>
      <c r="R89" s="131"/>
    </row>
    <row r="90" spans="2:55" ht="19.5" customHeight="1">
      <c r="B90" s="150"/>
      <c r="C90" s="6" t="s">
        <v>288</v>
      </c>
      <c r="N90" s="182" t="s">
        <v>196</v>
      </c>
      <c r="O90" s="269"/>
      <c r="P90" s="270"/>
      <c r="Q90" s="271"/>
      <c r="R90" s="131"/>
      <c r="T90" s="108" t="s">
        <v>289</v>
      </c>
    </row>
    <row r="91" spans="2:55" ht="19.5" customHeight="1">
      <c r="B91" s="150"/>
      <c r="C91" s="268" t="s">
        <v>234</v>
      </c>
      <c r="D91" s="268"/>
      <c r="E91" s="268"/>
      <c r="F91" s="268"/>
      <c r="G91" s="268"/>
      <c r="H91" s="268"/>
      <c r="I91" s="268"/>
      <c r="J91" s="268"/>
      <c r="K91" s="268"/>
      <c r="L91" s="268"/>
      <c r="M91" s="6"/>
      <c r="N91" s="182" t="s">
        <v>196</v>
      </c>
      <c r="O91" s="269"/>
      <c r="P91" s="270"/>
      <c r="Q91" s="271"/>
      <c r="R91" s="131"/>
    </row>
    <row r="92" spans="2:55" ht="19.5" customHeight="1">
      <c r="B92" s="150"/>
      <c r="C92" s="268" t="s">
        <v>235</v>
      </c>
      <c r="D92" s="268"/>
      <c r="E92" s="268"/>
      <c r="F92" s="268"/>
      <c r="G92" s="268"/>
      <c r="H92" s="268"/>
      <c r="I92" s="268"/>
      <c r="J92" s="268"/>
      <c r="K92" s="268"/>
      <c r="L92" s="268"/>
      <c r="M92" s="6"/>
      <c r="N92" s="182" t="s">
        <v>196</v>
      </c>
      <c r="O92" s="269"/>
      <c r="P92" s="270"/>
      <c r="Q92" s="271"/>
      <c r="R92" s="131"/>
    </row>
    <row r="93" spans="2:55" ht="19.5" customHeight="1">
      <c r="B93" s="150"/>
      <c r="C93" s="268" t="s">
        <v>290</v>
      </c>
      <c r="D93" s="268"/>
      <c r="E93" s="268"/>
      <c r="F93" s="268"/>
      <c r="G93" s="268"/>
      <c r="H93" s="268"/>
      <c r="I93" s="268"/>
      <c r="J93" s="268"/>
      <c r="K93" s="268"/>
      <c r="L93" s="268"/>
      <c r="M93" s="6"/>
      <c r="N93" s="182" t="s">
        <v>196</v>
      </c>
      <c r="O93" s="276">
        <f>O90+O91+O92</f>
        <v>0</v>
      </c>
      <c r="P93" s="277"/>
      <c r="Q93" s="278"/>
      <c r="R93" s="131"/>
    </row>
    <row r="94" spans="2:55" ht="19.5" customHeight="1">
      <c r="B94" s="150"/>
      <c r="C94" s="6" t="s">
        <v>291</v>
      </c>
      <c r="N94" s="182" t="s">
        <v>196</v>
      </c>
      <c r="O94" s="269"/>
      <c r="P94" s="270"/>
      <c r="Q94" s="271"/>
      <c r="R94" s="131"/>
      <c r="T94" s="108" t="s">
        <v>292</v>
      </c>
    </row>
    <row r="95" spans="2:55" ht="19.5" customHeight="1">
      <c r="B95" s="150"/>
      <c r="C95" s="6" t="s">
        <v>293</v>
      </c>
      <c r="N95" s="182" t="s">
        <v>196</v>
      </c>
      <c r="O95" s="269"/>
      <c r="P95" s="270"/>
      <c r="Q95" s="271"/>
      <c r="R95" s="131"/>
      <c r="T95" s="108" t="s">
        <v>294</v>
      </c>
    </row>
    <row r="96" spans="2:55" ht="19.5" customHeight="1">
      <c r="B96" s="150"/>
      <c r="C96" s="6" t="s">
        <v>295</v>
      </c>
      <c r="N96" s="182" t="s">
        <v>196</v>
      </c>
      <c r="O96" s="269"/>
      <c r="P96" s="270"/>
      <c r="Q96" s="271"/>
      <c r="R96" s="131"/>
      <c r="T96" s="108" t="s">
        <v>296</v>
      </c>
    </row>
    <row r="97" spans="2:20" ht="19.5" customHeight="1">
      <c r="B97" s="150"/>
      <c r="C97" s="6" t="s">
        <v>297</v>
      </c>
      <c r="N97" s="182" t="s">
        <v>196</v>
      </c>
      <c r="O97" s="269"/>
      <c r="P97" s="270"/>
      <c r="Q97" s="271"/>
      <c r="R97" s="131"/>
      <c r="T97" s="108"/>
    </row>
    <row r="98" spans="2:20" ht="19.5" customHeight="1">
      <c r="B98" s="150"/>
      <c r="C98" s="6" t="s">
        <v>298</v>
      </c>
      <c r="N98" s="182" t="s">
        <v>196</v>
      </c>
      <c r="O98" s="269"/>
      <c r="P98" s="270"/>
      <c r="Q98" s="271"/>
      <c r="R98" s="131"/>
      <c r="T98" s="108"/>
    </row>
    <row r="99" spans="2:20" ht="19.5" customHeight="1">
      <c r="B99" s="150"/>
      <c r="C99" s="6" t="s">
        <v>299</v>
      </c>
      <c r="N99" s="182" t="s">
        <v>196</v>
      </c>
      <c r="O99" s="269"/>
      <c r="P99" s="270"/>
      <c r="Q99" s="271"/>
      <c r="R99" s="131"/>
      <c r="T99" s="108" t="s">
        <v>300</v>
      </c>
    </row>
    <row r="100" spans="2:20" ht="19.5" customHeight="1">
      <c r="B100" s="150"/>
      <c r="C100" s="37" t="s">
        <v>301</v>
      </c>
      <c r="N100" s="182" t="s">
        <v>196</v>
      </c>
      <c r="O100" s="276">
        <f>O87+O88+O94+O95+ O96+O99+O93+O97+O98</f>
        <v>0</v>
      </c>
      <c r="P100" s="277"/>
      <c r="Q100" s="278"/>
      <c r="R100" s="131"/>
    </row>
    <row r="101" spans="2:20" ht="19.5" customHeight="1">
      <c r="B101" s="150"/>
      <c r="C101" s="37" t="s">
        <v>302</v>
      </c>
      <c r="N101" s="6"/>
      <c r="O101" s="6"/>
      <c r="P101" s="6"/>
      <c r="Q101" s="6"/>
      <c r="R101" s="131"/>
    </row>
    <row r="102" spans="2:20" ht="19.5" customHeight="1">
      <c r="B102" s="150"/>
      <c r="C102" s="6" t="s">
        <v>303</v>
      </c>
      <c r="N102" s="182" t="s">
        <v>196</v>
      </c>
      <c r="O102" s="269"/>
      <c r="P102" s="270"/>
      <c r="Q102" s="271"/>
      <c r="R102" s="131"/>
      <c r="T102" s="108" t="s">
        <v>304</v>
      </c>
    </row>
    <row r="103" spans="2:20" ht="19.5" customHeight="1">
      <c r="B103" s="150"/>
      <c r="C103" s="6" t="s">
        <v>305</v>
      </c>
      <c r="N103" s="182" t="s">
        <v>196</v>
      </c>
      <c r="O103" s="269"/>
      <c r="P103" s="270"/>
      <c r="Q103" s="271"/>
      <c r="R103" s="131"/>
      <c r="T103" s="108" t="s">
        <v>306</v>
      </c>
    </row>
    <row r="104" spans="2:20" ht="19.5" customHeight="1">
      <c r="B104" s="150"/>
      <c r="C104" s="6" t="s">
        <v>307</v>
      </c>
      <c r="N104" s="182" t="s">
        <v>196</v>
      </c>
      <c r="O104" s="269"/>
      <c r="P104" s="270"/>
      <c r="Q104" s="271"/>
      <c r="R104" s="131"/>
      <c r="T104" s="108"/>
    </row>
    <row r="105" spans="2:20" ht="19.5" customHeight="1">
      <c r="B105" s="150"/>
      <c r="C105" s="6" t="s">
        <v>308</v>
      </c>
      <c r="N105" s="182" t="s">
        <v>196</v>
      </c>
      <c r="O105" s="269"/>
      <c r="P105" s="270"/>
      <c r="Q105" s="271"/>
      <c r="R105" s="131"/>
      <c r="T105" s="108" t="s">
        <v>300</v>
      </c>
    </row>
    <row r="106" spans="2:20" ht="19.5" customHeight="1">
      <c r="B106" s="150"/>
      <c r="C106" s="6" t="s">
        <v>309</v>
      </c>
      <c r="N106" s="182" t="s">
        <v>196</v>
      </c>
      <c r="O106" s="269"/>
      <c r="P106" s="270"/>
      <c r="Q106" s="271"/>
      <c r="R106" s="131"/>
      <c r="T106" s="108" t="s">
        <v>310</v>
      </c>
    </row>
    <row r="107" spans="2:20" ht="19.5" customHeight="1">
      <c r="B107" s="150"/>
      <c r="C107" s="37" t="s">
        <v>311</v>
      </c>
      <c r="N107" s="182" t="s">
        <v>196</v>
      </c>
      <c r="O107" s="276">
        <f>SUM(O102:Q106)</f>
        <v>0</v>
      </c>
      <c r="P107" s="277"/>
      <c r="Q107" s="278"/>
      <c r="R107" s="131"/>
    </row>
    <row r="108" spans="2:20" ht="19.5" customHeight="1">
      <c r="B108" s="150"/>
      <c r="C108" s="37" t="s">
        <v>312</v>
      </c>
      <c r="N108" s="182" t="s">
        <v>196</v>
      </c>
      <c r="O108" s="276">
        <f>O100+O107</f>
        <v>0</v>
      </c>
      <c r="P108" s="277"/>
      <c r="Q108" s="278"/>
      <c r="R108" s="131"/>
    </row>
    <row r="109" spans="2:20" ht="19.5" customHeight="1">
      <c r="B109" s="150"/>
      <c r="C109" s="37" t="s">
        <v>313</v>
      </c>
      <c r="N109" s="6"/>
      <c r="O109" s="6"/>
      <c r="P109" s="6"/>
      <c r="Q109" s="6"/>
      <c r="R109" s="131"/>
    </row>
    <row r="110" spans="2:20" ht="19.5" customHeight="1">
      <c r="B110" s="150"/>
      <c r="C110" s="6" t="s">
        <v>314</v>
      </c>
      <c r="N110" s="182" t="s">
        <v>196</v>
      </c>
      <c r="O110" s="269"/>
      <c r="P110" s="270"/>
      <c r="Q110" s="271"/>
      <c r="R110" s="131"/>
      <c r="T110" s="108" t="s">
        <v>315</v>
      </c>
    </row>
    <row r="111" spans="2:20" ht="19.5" customHeight="1">
      <c r="B111" s="150"/>
      <c r="C111" s="6" t="s">
        <v>316</v>
      </c>
      <c r="N111" s="182" t="s">
        <v>196</v>
      </c>
      <c r="O111" s="269"/>
      <c r="P111" s="270"/>
      <c r="Q111" s="271"/>
      <c r="R111" s="131"/>
      <c r="T111" s="108" t="s">
        <v>317</v>
      </c>
    </row>
    <row r="112" spans="2:20" ht="19.5" customHeight="1">
      <c r="B112" s="150"/>
      <c r="C112" s="6" t="s">
        <v>318</v>
      </c>
      <c r="N112" s="182" t="s">
        <v>196</v>
      </c>
      <c r="O112" s="269"/>
      <c r="P112" s="270"/>
      <c r="Q112" s="271"/>
      <c r="R112" s="131"/>
      <c r="T112" s="108" t="s">
        <v>319</v>
      </c>
    </row>
    <row r="113" spans="2:20" ht="19.5" customHeight="1">
      <c r="B113" s="150"/>
      <c r="C113" s="6" t="s">
        <v>320</v>
      </c>
      <c r="N113" s="182" t="s">
        <v>196</v>
      </c>
      <c r="O113" s="269"/>
      <c r="P113" s="270"/>
      <c r="Q113" s="271"/>
      <c r="R113" s="131"/>
      <c r="T113" s="108" t="s">
        <v>321</v>
      </c>
    </row>
    <row r="114" spans="2:20" ht="19.5" customHeight="1">
      <c r="B114" s="150"/>
      <c r="C114" s="6" t="s">
        <v>322</v>
      </c>
      <c r="N114" s="182" t="s">
        <v>196</v>
      </c>
      <c r="O114" s="269"/>
      <c r="P114" s="270"/>
      <c r="Q114" s="271"/>
      <c r="R114" s="131"/>
      <c r="T114" s="108" t="s">
        <v>323</v>
      </c>
    </row>
    <row r="115" spans="2:20" ht="19.5" customHeight="1">
      <c r="B115" s="150"/>
      <c r="C115" s="6" t="s">
        <v>324</v>
      </c>
      <c r="N115" s="182" t="s">
        <v>196</v>
      </c>
      <c r="O115" s="276">
        <f>O110+O111-O112+O113+O114</f>
        <v>0</v>
      </c>
      <c r="P115" s="277"/>
      <c r="Q115" s="278"/>
      <c r="R115" s="131"/>
    </row>
    <row r="116" spans="2:20" ht="19.5" customHeight="1">
      <c r="B116" s="150"/>
      <c r="C116" s="6" t="s">
        <v>325</v>
      </c>
      <c r="N116" s="182" t="s">
        <v>196</v>
      </c>
      <c r="O116" s="269"/>
      <c r="P116" s="270"/>
      <c r="Q116" s="271"/>
      <c r="R116" s="131"/>
      <c r="T116" s="108" t="s">
        <v>326</v>
      </c>
    </row>
    <row r="117" spans="2:20" ht="19.5" customHeight="1">
      <c r="B117" s="150"/>
      <c r="C117" s="6" t="s">
        <v>327</v>
      </c>
      <c r="N117" s="182" t="s">
        <v>196</v>
      </c>
      <c r="O117" s="269"/>
      <c r="P117" s="270"/>
      <c r="Q117" s="271"/>
      <c r="R117" s="131"/>
      <c r="T117" s="108" t="s">
        <v>328</v>
      </c>
    </row>
    <row r="118" spans="2:20" ht="19.5" customHeight="1">
      <c r="B118" s="150"/>
      <c r="C118" s="6" t="s">
        <v>329</v>
      </c>
      <c r="N118" s="182" t="s">
        <v>196</v>
      </c>
      <c r="O118" s="269"/>
      <c r="P118" s="270"/>
      <c r="Q118" s="271"/>
      <c r="R118" s="131"/>
      <c r="T118" s="108" t="s">
        <v>330</v>
      </c>
    </row>
    <row r="119" spans="2:20" ht="19.5" customHeight="1">
      <c r="B119" s="150"/>
      <c r="C119" s="37" t="s">
        <v>331</v>
      </c>
      <c r="N119" s="182" t="s">
        <v>196</v>
      </c>
      <c r="O119" s="276">
        <f>O118+O115+O116+O117</f>
        <v>0</v>
      </c>
      <c r="P119" s="277"/>
      <c r="Q119" s="278"/>
      <c r="R119" s="131"/>
    </row>
    <row r="120" spans="2:20" ht="19.5" customHeight="1">
      <c r="B120" s="150"/>
      <c r="C120" s="37"/>
      <c r="R120" s="131"/>
    </row>
    <row r="121" spans="2:20" ht="19.5" customHeight="1">
      <c r="B121" s="150"/>
      <c r="C121" s="37" t="s">
        <v>332</v>
      </c>
      <c r="N121" s="182" t="s">
        <v>196</v>
      </c>
      <c r="O121" s="276">
        <f>O119+O108</f>
        <v>0</v>
      </c>
      <c r="P121" s="277"/>
      <c r="Q121" s="278"/>
      <c r="R121" s="131"/>
    </row>
    <row r="122" spans="2:20" ht="19.5" customHeight="1">
      <c r="B122" s="135"/>
      <c r="C122" s="136"/>
      <c r="D122" s="136"/>
      <c r="E122" s="136"/>
      <c r="F122" s="136"/>
      <c r="G122" s="136"/>
      <c r="H122" s="136"/>
      <c r="I122" s="136"/>
      <c r="J122" s="136"/>
      <c r="K122" s="136"/>
      <c r="L122" s="136"/>
      <c r="M122" s="136"/>
      <c r="N122" s="136"/>
      <c r="O122" s="136"/>
      <c r="P122" s="136"/>
      <c r="Q122" s="136"/>
      <c r="R122" s="137"/>
    </row>
    <row r="123" spans="2:20" ht="19.5" customHeight="1">
      <c r="B123" s="288" t="s">
        <v>333</v>
      </c>
      <c r="C123" s="289"/>
      <c r="D123" s="289"/>
      <c r="E123" s="289"/>
      <c r="F123" s="289"/>
      <c r="G123" s="289"/>
      <c r="H123" s="289"/>
      <c r="I123" s="289"/>
      <c r="J123" s="289"/>
      <c r="K123" s="289"/>
      <c r="L123" s="289"/>
      <c r="M123" s="289"/>
      <c r="N123" s="289"/>
      <c r="O123" s="289"/>
      <c r="P123" s="289"/>
      <c r="Q123" s="289"/>
      <c r="R123" s="290"/>
    </row>
    <row r="124" spans="2:20" ht="19.5" customHeight="1">
      <c r="B124" s="190"/>
      <c r="C124" s="294" t="s">
        <v>211</v>
      </c>
      <c r="D124" s="294"/>
      <c r="E124" s="294"/>
      <c r="F124" s="294"/>
      <c r="G124" s="294"/>
      <c r="H124" s="294"/>
      <c r="I124" s="294"/>
      <c r="J124" s="294"/>
      <c r="K124" s="294"/>
      <c r="L124" s="294"/>
      <c r="M124" s="294"/>
      <c r="N124" s="294"/>
      <c r="O124" s="294"/>
      <c r="P124" s="294"/>
      <c r="Q124" s="145"/>
      <c r="R124" s="147"/>
    </row>
    <row r="125" spans="2:20" ht="5.25" customHeight="1">
      <c r="B125" s="128"/>
      <c r="C125" s="6"/>
      <c r="R125" s="131"/>
    </row>
    <row r="126" spans="2:20" ht="15" customHeight="1">
      <c r="B126" s="191"/>
      <c r="C126" s="313" t="s">
        <v>212</v>
      </c>
      <c r="D126" s="313"/>
      <c r="E126" s="313"/>
      <c r="F126" s="313"/>
      <c r="G126" s="313"/>
      <c r="H126" s="313"/>
      <c r="I126" s="313"/>
      <c r="J126" s="313"/>
      <c r="K126" s="313"/>
      <c r="L126" s="313"/>
      <c r="M126" s="313"/>
      <c r="N126" s="313"/>
      <c r="O126" s="313"/>
      <c r="P126" s="313"/>
      <c r="Q126" s="193"/>
      <c r="R126" s="194"/>
    </row>
    <row r="127" spans="2:20" ht="15" customHeight="1">
      <c r="B127" s="191"/>
      <c r="C127" s="313" t="s">
        <v>213</v>
      </c>
      <c r="D127" s="313"/>
      <c r="E127" s="313"/>
      <c r="F127" s="313"/>
      <c r="G127" s="313"/>
      <c r="H127" s="313"/>
      <c r="I127" s="313"/>
      <c r="J127" s="313"/>
      <c r="K127" s="313"/>
      <c r="L127" s="313"/>
      <c r="M127" s="313"/>
      <c r="N127" s="313"/>
      <c r="O127" s="313"/>
      <c r="P127" s="313"/>
      <c r="Q127" s="193"/>
      <c r="R127" s="194"/>
    </row>
    <row r="128" spans="2:20" ht="6" customHeight="1">
      <c r="B128" s="191"/>
      <c r="C128" s="192"/>
      <c r="D128" s="192"/>
      <c r="E128" s="192"/>
      <c r="F128" s="192"/>
      <c r="G128" s="192"/>
      <c r="H128" s="192"/>
      <c r="I128" s="192"/>
      <c r="J128" s="192"/>
      <c r="K128" s="192"/>
      <c r="L128" s="192"/>
      <c r="M128" s="192"/>
      <c r="N128" s="192"/>
      <c r="O128" s="192"/>
      <c r="P128" s="192"/>
      <c r="Q128" s="193"/>
      <c r="R128" s="194"/>
    </row>
    <row r="129" spans="2:21" ht="19.5" customHeight="1">
      <c r="B129" s="150"/>
      <c r="I129" s="297" t="s">
        <v>334</v>
      </c>
      <c r="J129" s="297"/>
      <c r="K129" s="297"/>
      <c r="L129" s="297" t="s">
        <v>335</v>
      </c>
      <c r="M129" s="297"/>
      <c r="N129" s="297"/>
      <c r="O129" s="297" t="s">
        <v>336</v>
      </c>
      <c r="P129" s="297"/>
      <c r="Q129" s="297"/>
      <c r="R129" s="131"/>
    </row>
    <row r="130" spans="2:21" ht="19.5" customHeight="1">
      <c r="B130" s="150"/>
      <c r="C130" s="37" t="s">
        <v>337</v>
      </c>
      <c r="D130" s="296"/>
      <c r="E130" s="296"/>
      <c r="F130" s="296"/>
      <c r="G130" s="296"/>
      <c r="H130" s="195" t="s">
        <v>196</v>
      </c>
      <c r="I130" s="269"/>
      <c r="J130" s="270"/>
      <c r="K130" s="271"/>
      <c r="L130" s="269"/>
      <c r="M130" s="270"/>
      <c r="N130" s="271"/>
      <c r="O130" s="277">
        <f>I130+L130</f>
        <v>0</v>
      </c>
      <c r="P130" s="277"/>
      <c r="Q130" s="278"/>
      <c r="R130" s="131"/>
      <c r="T130" s="108" t="s">
        <v>338</v>
      </c>
      <c r="U130" s="108" t="s">
        <v>339</v>
      </c>
    </row>
    <row r="131" spans="2:21" ht="19.5" customHeight="1">
      <c r="B131" s="150"/>
      <c r="C131" s="295" t="s">
        <v>340</v>
      </c>
      <c r="D131" s="212"/>
      <c r="E131" s="19"/>
      <c r="L131" s="196"/>
      <c r="M131" s="196"/>
      <c r="N131" s="196"/>
      <c r="R131" s="131"/>
    </row>
    <row r="132" spans="2:21" ht="19.5" customHeight="1">
      <c r="B132" s="150"/>
      <c r="C132" s="212" t="s">
        <v>341</v>
      </c>
      <c r="D132" s="212"/>
      <c r="E132" s="19"/>
      <c r="H132" s="195" t="s">
        <v>196</v>
      </c>
      <c r="I132" s="269"/>
      <c r="J132" s="270"/>
      <c r="K132" s="271"/>
      <c r="L132" s="269"/>
      <c r="M132" s="270"/>
      <c r="N132" s="271"/>
      <c r="O132" s="277">
        <f>I132+L132</f>
        <v>0</v>
      </c>
      <c r="P132" s="277"/>
      <c r="Q132" s="278"/>
      <c r="R132" s="131"/>
      <c r="T132" s="108" t="s">
        <v>342</v>
      </c>
      <c r="U132" s="108" t="s">
        <v>343</v>
      </c>
    </row>
    <row r="133" spans="2:21" ht="19.5" customHeight="1">
      <c r="B133" s="150"/>
      <c r="C133" s="212" t="s">
        <v>344</v>
      </c>
      <c r="D133" s="212"/>
      <c r="E133" s="19"/>
      <c r="H133" s="195" t="s">
        <v>196</v>
      </c>
      <c r="I133" s="269"/>
      <c r="J133" s="270"/>
      <c r="K133" s="271"/>
      <c r="L133" s="269"/>
      <c r="M133" s="270"/>
      <c r="N133" s="271"/>
      <c r="O133" s="277">
        <f>I133+L133</f>
        <v>0</v>
      </c>
      <c r="P133" s="277"/>
      <c r="Q133" s="278"/>
      <c r="R133" s="131"/>
      <c r="T133" s="108" t="s">
        <v>345</v>
      </c>
      <c r="U133" s="108" t="s">
        <v>346</v>
      </c>
    </row>
    <row r="134" spans="2:21" ht="19.5" customHeight="1">
      <c r="B134" s="150"/>
      <c r="C134" s="212" t="s">
        <v>347</v>
      </c>
      <c r="D134" s="212"/>
      <c r="E134" s="19"/>
      <c r="H134" s="195" t="s">
        <v>196</v>
      </c>
      <c r="I134" s="269"/>
      <c r="J134" s="270"/>
      <c r="K134" s="271"/>
      <c r="L134" s="269"/>
      <c r="M134" s="270"/>
      <c r="N134" s="271"/>
      <c r="O134" s="277">
        <f>I134+L134</f>
        <v>0</v>
      </c>
      <c r="P134" s="277"/>
      <c r="Q134" s="278"/>
      <c r="R134" s="131"/>
      <c r="T134" s="108" t="s">
        <v>348</v>
      </c>
      <c r="U134" s="108" t="s">
        <v>349</v>
      </c>
    </row>
    <row r="135" spans="2:21" ht="19.5" customHeight="1">
      <c r="B135" s="150"/>
      <c r="C135" s="212" t="s">
        <v>350</v>
      </c>
      <c r="D135" s="212"/>
      <c r="E135" s="19"/>
      <c r="H135" s="195" t="s">
        <v>196</v>
      </c>
      <c r="I135" s="269"/>
      <c r="J135" s="270"/>
      <c r="K135" s="271"/>
      <c r="L135" s="269"/>
      <c r="M135" s="270"/>
      <c r="N135" s="271"/>
      <c r="O135" s="277">
        <f>I135+L135</f>
        <v>0</v>
      </c>
      <c r="P135" s="277"/>
      <c r="Q135" s="278"/>
      <c r="R135" s="131"/>
      <c r="T135" s="108" t="s">
        <v>351</v>
      </c>
      <c r="U135" s="108" t="s">
        <v>352</v>
      </c>
    </row>
    <row r="136" spans="2:21" ht="19.5" customHeight="1">
      <c r="B136" s="150"/>
      <c r="C136" s="212" t="s">
        <v>353</v>
      </c>
      <c r="D136" s="212"/>
      <c r="E136" s="212"/>
      <c r="F136" s="212"/>
      <c r="G136" s="19"/>
      <c r="H136" s="195" t="s">
        <v>196</v>
      </c>
      <c r="I136" s="269"/>
      <c r="J136" s="270"/>
      <c r="K136" s="271"/>
      <c r="L136" s="269"/>
      <c r="M136" s="270"/>
      <c r="N136" s="271"/>
      <c r="O136" s="277">
        <f>I136+L136</f>
        <v>0</v>
      </c>
      <c r="P136" s="277"/>
      <c r="Q136" s="278"/>
      <c r="R136" s="131"/>
      <c r="T136" s="108" t="s">
        <v>354</v>
      </c>
      <c r="U136" s="108" t="s">
        <v>355</v>
      </c>
    </row>
    <row r="137" spans="2:21" ht="19.5" customHeight="1">
      <c r="B137" s="150"/>
      <c r="C137" s="295" t="s">
        <v>356</v>
      </c>
      <c r="D137" s="212"/>
      <c r="E137" s="212"/>
      <c r="F137" s="212"/>
      <c r="G137" s="19"/>
      <c r="H137" s="195" t="s">
        <v>196</v>
      </c>
      <c r="I137" s="276">
        <f>SUM(I132:K136)</f>
        <v>0</v>
      </c>
      <c r="J137" s="277"/>
      <c r="K137" s="278"/>
      <c r="L137" s="276">
        <f>SUM(L132:N136)</f>
        <v>0</v>
      </c>
      <c r="M137" s="277"/>
      <c r="N137" s="278"/>
      <c r="O137" s="277">
        <f>SUM(O132:Q136)</f>
        <v>0</v>
      </c>
      <c r="P137" s="277"/>
      <c r="Q137" s="278"/>
      <c r="R137" s="131"/>
    </row>
    <row r="138" spans="2:21" ht="19.5" customHeight="1">
      <c r="B138" s="150"/>
      <c r="C138" s="295" t="s">
        <v>357</v>
      </c>
      <c r="D138" s="212"/>
      <c r="E138" s="19"/>
      <c r="H138" s="195" t="s">
        <v>196</v>
      </c>
      <c r="I138" s="269"/>
      <c r="J138" s="270"/>
      <c r="K138" s="271"/>
      <c r="L138" s="269"/>
      <c r="M138" s="270"/>
      <c r="N138" s="271"/>
      <c r="O138" s="277">
        <f>I138+L138</f>
        <v>0</v>
      </c>
      <c r="P138" s="277"/>
      <c r="Q138" s="278"/>
      <c r="R138" s="131"/>
      <c r="T138" s="108" t="s">
        <v>358</v>
      </c>
      <c r="U138" s="108" t="s">
        <v>359</v>
      </c>
    </row>
    <row r="139" spans="2:21" ht="19.5" customHeight="1">
      <c r="B139" s="150"/>
      <c r="C139" s="295" t="s">
        <v>360</v>
      </c>
      <c r="D139" s="212"/>
      <c r="E139" s="19"/>
      <c r="H139" s="195" t="s">
        <v>196</v>
      </c>
      <c r="I139" s="276">
        <f>I137+I138</f>
        <v>0</v>
      </c>
      <c r="J139" s="277"/>
      <c r="K139" s="278"/>
      <c r="L139" s="276">
        <f>L137+L138</f>
        <v>0</v>
      </c>
      <c r="M139" s="277"/>
      <c r="N139" s="278"/>
      <c r="O139" s="277">
        <f>O138+O137</f>
        <v>0</v>
      </c>
      <c r="P139" s="277"/>
      <c r="Q139" s="278"/>
      <c r="R139" s="131"/>
    </row>
    <row r="140" spans="2:21" ht="19.5" customHeight="1">
      <c r="B140" s="150"/>
      <c r="C140" s="295" t="s">
        <v>361</v>
      </c>
      <c r="D140" s="212"/>
      <c r="E140" s="19"/>
      <c r="H140" s="195" t="s">
        <v>196</v>
      </c>
      <c r="I140" s="276">
        <f>I130-I139</f>
        <v>0</v>
      </c>
      <c r="J140" s="277"/>
      <c r="K140" s="278"/>
      <c r="L140" s="276">
        <f>L130-L139</f>
        <v>0</v>
      </c>
      <c r="M140" s="277"/>
      <c r="N140" s="278"/>
      <c r="O140" s="277">
        <f>O130-O139</f>
        <v>0</v>
      </c>
      <c r="P140" s="277"/>
      <c r="Q140" s="278"/>
      <c r="R140" s="131"/>
    </row>
    <row r="141" spans="2:21" ht="19.5" customHeight="1">
      <c r="B141" s="150"/>
      <c r="C141" s="15"/>
      <c r="D141" s="19"/>
      <c r="E141" s="19"/>
      <c r="J141" s="1"/>
      <c r="K141" s="1"/>
      <c r="L141" s="1"/>
      <c r="M141" s="1"/>
      <c r="N141" s="1"/>
      <c r="O141" s="1"/>
      <c r="P141" s="1"/>
      <c r="Q141" s="1"/>
      <c r="R141" s="131"/>
    </row>
    <row r="142" spans="2:21" ht="19.5" customHeight="1">
      <c r="B142" s="150"/>
      <c r="C142" s="37" t="s">
        <v>362</v>
      </c>
      <c r="R142" s="131"/>
    </row>
    <row r="143" spans="2:21" ht="19.5" customHeight="1">
      <c r="B143" s="150"/>
      <c r="C143" s="197" t="s">
        <v>363</v>
      </c>
      <c r="N143" s="182" t="s">
        <v>196</v>
      </c>
      <c r="O143" s="269"/>
      <c r="P143" s="270"/>
      <c r="Q143" s="271"/>
      <c r="R143" s="131"/>
      <c r="T143" s="108" t="s">
        <v>364</v>
      </c>
    </row>
    <row r="144" spans="2:21" ht="19.5" customHeight="1">
      <c r="B144" s="150"/>
      <c r="C144" s="6" t="s">
        <v>365</v>
      </c>
      <c r="N144" s="182" t="s">
        <v>196</v>
      </c>
      <c r="O144" s="269"/>
      <c r="P144" s="270"/>
      <c r="Q144" s="271"/>
      <c r="R144" s="131"/>
      <c r="T144" s="108" t="s">
        <v>366</v>
      </c>
    </row>
    <row r="145" spans="2:20" ht="19.5" customHeight="1">
      <c r="B145" s="150"/>
      <c r="C145" s="6" t="s">
        <v>367</v>
      </c>
      <c r="N145" s="182" t="s">
        <v>196</v>
      </c>
      <c r="O145" s="269"/>
      <c r="P145" s="270"/>
      <c r="Q145" s="271"/>
      <c r="R145" s="131"/>
      <c r="T145" s="108" t="s">
        <v>368</v>
      </c>
    </row>
    <row r="146" spans="2:20" ht="19.5" customHeight="1">
      <c r="B146" s="150"/>
      <c r="C146" s="6" t="s">
        <v>369</v>
      </c>
      <c r="N146" s="182" t="s">
        <v>196</v>
      </c>
      <c r="O146" s="269"/>
      <c r="P146" s="270"/>
      <c r="Q146" s="271"/>
      <c r="R146" s="131"/>
      <c r="T146" s="108" t="s">
        <v>370</v>
      </c>
    </row>
    <row r="147" spans="2:20" ht="19.5" customHeight="1">
      <c r="B147" s="150"/>
      <c r="C147" s="6" t="s">
        <v>371</v>
      </c>
      <c r="N147" s="182" t="s">
        <v>196</v>
      </c>
      <c r="O147" s="269"/>
      <c r="P147" s="270"/>
      <c r="Q147" s="271"/>
      <c r="R147" s="131"/>
      <c r="T147" s="108" t="s">
        <v>372</v>
      </c>
    </row>
    <row r="148" spans="2:20" ht="19.5" customHeight="1">
      <c r="B148" s="150"/>
      <c r="C148" s="6" t="s">
        <v>373</v>
      </c>
      <c r="N148" s="182" t="s">
        <v>196</v>
      </c>
      <c r="O148" s="269"/>
      <c r="P148" s="270"/>
      <c r="Q148" s="271"/>
      <c r="R148" s="131"/>
      <c r="T148" s="108" t="s">
        <v>374</v>
      </c>
    </row>
    <row r="149" spans="2:20" ht="19.5" customHeight="1">
      <c r="B149" s="150"/>
      <c r="C149" s="37" t="s">
        <v>375</v>
      </c>
      <c r="N149" s="182" t="s">
        <v>196</v>
      </c>
      <c r="O149" s="276">
        <f>SUM(O143:Q148)</f>
        <v>0</v>
      </c>
      <c r="P149" s="277"/>
      <c r="Q149" s="278"/>
      <c r="R149" s="131"/>
    </row>
    <row r="150" spans="2:20" ht="19.5" customHeight="1">
      <c r="B150" s="150"/>
      <c r="C150" s="37" t="s">
        <v>376</v>
      </c>
      <c r="N150" s="182" t="s">
        <v>196</v>
      </c>
      <c r="O150" s="276">
        <f>O140-O149</f>
        <v>0</v>
      </c>
      <c r="P150" s="277"/>
      <c r="Q150" s="278"/>
      <c r="R150" s="131"/>
    </row>
    <row r="151" spans="2:20" ht="19.5" customHeight="1">
      <c r="B151" s="150"/>
      <c r="C151" s="6" t="s">
        <v>377</v>
      </c>
      <c r="N151" s="182" t="s">
        <v>196</v>
      </c>
      <c r="O151" s="269"/>
      <c r="P151" s="270"/>
      <c r="Q151" s="271"/>
      <c r="R151" s="131"/>
      <c r="T151" s="108" t="s">
        <v>378</v>
      </c>
    </row>
    <row r="152" spans="2:20" ht="19.5" customHeight="1">
      <c r="B152" s="150"/>
      <c r="C152" s="6" t="s">
        <v>379</v>
      </c>
      <c r="I152" s="61"/>
      <c r="N152" s="182" t="s">
        <v>196</v>
      </c>
      <c r="O152" s="269"/>
      <c r="P152" s="270"/>
      <c r="Q152" s="271"/>
      <c r="R152" s="131"/>
      <c r="T152" s="108" t="s">
        <v>380</v>
      </c>
    </row>
    <row r="153" spans="2:20" ht="19.5" customHeight="1">
      <c r="B153" s="150"/>
      <c r="C153" s="6" t="s">
        <v>381</v>
      </c>
      <c r="N153" s="182" t="s">
        <v>196</v>
      </c>
      <c r="O153" s="269"/>
      <c r="P153" s="270"/>
      <c r="Q153" s="271"/>
      <c r="R153" s="131"/>
      <c r="T153" s="108" t="s">
        <v>382</v>
      </c>
    </row>
    <row r="154" spans="2:20" ht="19.5" customHeight="1">
      <c r="B154" s="150"/>
      <c r="C154" s="6" t="s">
        <v>383</v>
      </c>
      <c r="N154" s="182" t="s">
        <v>196</v>
      </c>
      <c r="O154" s="269"/>
      <c r="P154" s="270"/>
      <c r="Q154" s="271"/>
      <c r="R154" s="131"/>
      <c r="T154" s="108" t="s">
        <v>384</v>
      </c>
    </row>
    <row r="155" spans="2:20" ht="19.5" customHeight="1">
      <c r="B155" s="150"/>
      <c r="C155" s="37" t="s">
        <v>385</v>
      </c>
      <c r="N155" s="182" t="s">
        <v>196</v>
      </c>
      <c r="O155" s="276">
        <f>O151+O152+O153-O154</f>
        <v>0</v>
      </c>
      <c r="P155" s="277"/>
      <c r="Q155" s="278"/>
      <c r="R155" s="131"/>
    </row>
    <row r="156" spans="2:20" ht="19.5" customHeight="1">
      <c r="B156" s="150"/>
      <c r="C156" s="37" t="s">
        <v>386</v>
      </c>
      <c r="N156" s="182" t="s">
        <v>196</v>
      </c>
      <c r="O156" s="276">
        <f>O150+O155</f>
        <v>0</v>
      </c>
      <c r="P156" s="277"/>
      <c r="Q156" s="278"/>
      <c r="R156" s="131"/>
    </row>
    <row r="157" spans="2:20" ht="19.5" customHeight="1">
      <c r="B157" s="150"/>
      <c r="C157" s="6" t="s">
        <v>387</v>
      </c>
      <c r="N157" s="182" t="s">
        <v>196</v>
      </c>
      <c r="O157" s="269"/>
      <c r="P157" s="270"/>
      <c r="Q157" s="271"/>
      <c r="R157" s="131"/>
      <c r="T157" s="108" t="s">
        <v>388</v>
      </c>
    </row>
    <row r="158" spans="2:20" ht="19.5" customHeight="1">
      <c r="B158" s="150"/>
      <c r="C158" s="37" t="s">
        <v>389</v>
      </c>
      <c r="N158" s="182" t="s">
        <v>196</v>
      </c>
      <c r="O158" s="276">
        <f>O156-O157</f>
        <v>0</v>
      </c>
      <c r="P158" s="277"/>
      <c r="Q158" s="278"/>
      <c r="R158" s="131"/>
    </row>
    <row r="159" spans="2:20" ht="19.5" customHeight="1">
      <c r="B159" s="135"/>
      <c r="C159" s="136"/>
      <c r="D159" s="136"/>
      <c r="E159" s="136"/>
      <c r="F159" s="136"/>
      <c r="G159" s="136"/>
      <c r="H159" s="136"/>
      <c r="I159" s="136"/>
      <c r="J159" s="136"/>
      <c r="K159" s="136"/>
      <c r="L159" s="136"/>
      <c r="M159" s="136"/>
      <c r="N159" s="136"/>
      <c r="O159" s="136"/>
      <c r="P159" s="136"/>
      <c r="Q159" s="136"/>
      <c r="R159" s="137"/>
    </row>
    <row r="161" s="42" customFormat="1" ht="19.5" customHeight="1"/>
    <row r="162" s="42" customFormat="1" ht="19.5" customHeight="1"/>
    <row r="163" s="42" customFormat="1" ht="19.5" customHeight="1"/>
    <row r="164" s="42" customFormat="1" ht="19.5" customHeight="1"/>
    <row r="165" s="42" customFormat="1" ht="19.5" customHeight="1"/>
    <row r="166" s="42" customFormat="1" ht="19.5" customHeight="1"/>
    <row r="167" s="42" customFormat="1" ht="19.5" customHeight="1"/>
    <row r="168" s="42" customFormat="1" ht="19.5" customHeight="1"/>
    <row r="169" s="42" customFormat="1" ht="19.5" customHeight="1"/>
    <row r="170" s="42" customFormat="1" ht="19.5" customHeight="1"/>
    <row r="171" s="42" customFormat="1" ht="19.5" customHeight="1"/>
    <row r="172" s="42" customFormat="1" ht="19.5" customHeight="1"/>
    <row r="173" s="42" customFormat="1" ht="19.5" customHeight="1"/>
    <row r="174" s="42" customFormat="1" ht="19.5" customHeight="1"/>
    <row r="175" s="42" customFormat="1" ht="19.5" customHeight="1"/>
    <row r="176" s="42" customFormat="1" ht="19.5" customHeight="1"/>
    <row r="177" s="42" customFormat="1" ht="19.5" customHeight="1"/>
    <row r="178" s="42" customFormat="1" ht="19.5" customHeight="1"/>
    <row r="179" s="42" customFormat="1" ht="19.5" customHeight="1"/>
    <row r="180" s="42" customFormat="1" ht="19.5" customHeight="1"/>
    <row r="181" s="42" customFormat="1" ht="19.5" customHeight="1"/>
    <row r="182" s="42" customFormat="1" ht="19.5" customHeight="1"/>
    <row r="183" s="42" customFormat="1" ht="19.5" customHeight="1"/>
    <row r="184" s="42" customFormat="1" ht="19.5" customHeight="1"/>
    <row r="185" s="42" customFormat="1" ht="19.5" customHeight="1"/>
    <row r="186" s="42" customFormat="1" ht="19.5" customHeight="1"/>
    <row r="187" s="42" customFormat="1" ht="19.5" customHeight="1"/>
    <row r="188" s="42" customFormat="1" ht="19.5" customHeight="1"/>
    <row r="189" s="42" customFormat="1" ht="19.5" customHeight="1"/>
    <row r="190" s="42" customFormat="1" ht="19.5" customHeight="1"/>
    <row r="191" s="42" customFormat="1" ht="19.5" customHeight="1"/>
    <row r="192" s="42" customFormat="1" ht="19.5" customHeight="1"/>
    <row r="193" s="42" customFormat="1" ht="19.5" customHeight="1"/>
    <row r="194" s="42" customFormat="1" ht="19.5" customHeight="1"/>
    <row r="195" s="42" customFormat="1" ht="19.5" customHeight="1"/>
    <row r="196" s="42" customFormat="1" ht="19.5" customHeight="1"/>
    <row r="197" s="42" customFormat="1" ht="19.5" customHeight="1"/>
    <row r="198" s="42" customFormat="1" ht="19.5" customHeight="1"/>
    <row r="199" s="42" customFormat="1" ht="19.5" customHeight="1"/>
    <row r="200" s="42" customFormat="1" ht="19.5" customHeight="1"/>
    <row r="201" s="42" customFormat="1" ht="19.5" customHeight="1"/>
    <row r="202" s="42" customFormat="1" ht="19.5" customHeight="1"/>
    <row r="203" s="42" customFormat="1" ht="19.5" customHeight="1"/>
    <row r="204" s="42" customFormat="1" ht="19.5" customHeight="1"/>
    <row r="205" s="42" customFormat="1" ht="19.5" customHeight="1"/>
    <row r="206" s="42" customFormat="1" ht="19.5" customHeight="1"/>
    <row r="207" s="42" customFormat="1" ht="19.5" customHeight="1"/>
    <row r="208" s="42" customFormat="1" ht="19.5" customHeight="1"/>
    <row r="209" s="42" customFormat="1" ht="19.5" customHeight="1"/>
    <row r="210" s="42" customFormat="1" ht="19.5" customHeight="1"/>
    <row r="211" s="42" customFormat="1" ht="19.5" customHeight="1"/>
    <row r="212" s="42" customFormat="1" ht="19.5" customHeight="1"/>
    <row r="213" s="42" customFormat="1" ht="19.5" customHeight="1"/>
    <row r="214" s="42" customFormat="1" ht="19.5" customHeight="1"/>
    <row r="215" s="42" customFormat="1" ht="19.5" customHeight="1"/>
    <row r="216" s="42" customFormat="1" ht="19.5" customHeight="1"/>
    <row r="217" s="42" customFormat="1" ht="19.5" customHeight="1"/>
    <row r="218" s="42" customFormat="1" ht="19.5" customHeight="1"/>
    <row r="219" s="42" customFormat="1" ht="19.5" customHeight="1"/>
    <row r="220" s="42" customFormat="1" ht="19.5" customHeight="1"/>
    <row r="221" s="42" customFormat="1" ht="19.5" customHeight="1"/>
    <row r="222" s="42" customFormat="1" ht="19.5" customHeight="1"/>
    <row r="223" s="42" customFormat="1" ht="19.5" customHeight="1"/>
    <row r="224" s="42" customFormat="1" ht="19.5" customHeight="1"/>
    <row r="225" s="42" customFormat="1" ht="19.5" customHeight="1"/>
    <row r="226" s="42" customFormat="1" ht="19.5" customHeight="1"/>
    <row r="227" s="42" customFormat="1" ht="19.5" customHeight="1"/>
    <row r="228" s="42" customFormat="1" ht="19.5" customHeight="1"/>
    <row r="229" s="42" customFormat="1" ht="19.5" customHeight="1"/>
    <row r="230" s="42" customFormat="1" ht="19.5" customHeight="1"/>
    <row r="231" s="42" customFormat="1" ht="19.5" customHeight="1"/>
    <row r="232" s="42" customFormat="1" ht="19.5" customHeight="1"/>
    <row r="233" s="42" customFormat="1" ht="19.5" customHeight="1"/>
    <row r="234" s="42" customFormat="1" ht="19.5" customHeight="1"/>
    <row r="235" s="42" customFormat="1" ht="19.5" customHeight="1"/>
    <row r="236" s="42" customFormat="1" ht="19.5" customHeight="1"/>
    <row r="237" s="42" customFormat="1" ht="19.5" customHeight="1"/>
    <row r="238" s="42" customFormat="1" ht="19.5" customHeight="1"/>
    <row r="239" s="42" customFormat="1" ht="19.5" customHeight="1"/>
    <row r="240" s="42" customFormat="1" ht="19.5" customHeight="1"/>
    <row r="241" s="42" customFormat="1" ht="19.5" customHeight="1"/>
    <row r="242" s="42" customFormat="1" ht="19.5" customHeight="1"/>
    <row r="243" s="42" customFormat="1" ht="19.5" customHeight="1"/>
    <row r="244" s="42" customFormat="1" ht="19.5" customHeight="1"/>
    <row r="245" s="42" customFormat="1" ht="19.5" customHeight="1"/>
    <row r="246" s="42" customFormat="1" ht="19.5" customHeight="1"/>
    <row r="247" s="42" customFormat="1" ht="19.5" customHeight="1"/>
    <row r="248" s="42" customFormat="1" ht="19.5" customHeight="1"/>
    <row r="249" s="42" customFormat="1" ht="19.5" customHeight="1"/>
    <row r="250" s="42" customFormat="1" ht="19.5" customHeight="1"/>
    <row r="251" s="42" customFormat="1" ht="19.5" customHeight="1"/>
    <row r="252" s="42" customFormat="1" ht="19.5" customHeight="1"/>
    <row r="253" s="42" customFormat="1" ht="19.5" customHeight="1"/>
    <row r="254" s="42" customFormat="1" ht="19.5" customHeight="1"/>
    <row r="255" s="42" customFormat="1" ht="19.5" customHeight="1"/>
    <row r="256" s="42" customFormat="1" ht="19.5" customHeight="1"/>
    <row r="257" s="42" customFormat="1" ht="19.5" customHeight="1"/>
    <row r="258" s="42" customFormat="1" ht="19.5" customHeight="1"/>
    <row r="259" s="42" customFormat="1" ht="19.5" customHeight="1"/>
    <row r="260" s="42" customFormat="1" ht="19.5" customHeight="1"/>
    <row r="261" s="42" customFormat="1" ht="19.5" customHeight="1"/>
    <row r="262" s="42" customFormat="1" ht="19.5" customHeight="1"/>
    <row r="263" s="42" customFormat="1" ht="19.5" customHeight="1"/>
    <row r="264" s="42" customFormat="1" ht="19.5" customHeight="1"/>
    <row r="265" s="42" customFormat="1" ht="19.5" customHeight="1"/>
    <row r="266" s="42" customFormat="1" ht="19.5" customHeight="1"/>
    <row r="267" s="42" customFormat="1" ht="19.5" customHeight="1"/>
    <row r="268" s="42" customFormat="1" ht="19.5" customHeight="1"/>
    <row r="269" s="42" customFormat="1" ht="19.5" customHeight="1"/>
    <row r="270" s="42" customFormat="1" ht="19.5" customHeight="1"/>
    <row r="271" s="42" customFormat="1" ht="19.5" customHeight="1"/>
    <row r="272" s="42" customFormat="1" ht="19.5" customHeight="1"/>
    <row r="273" s="42" customFormat="1" ht="19.5" customHeight="1"/>
    <row r="274" s="42" customFormat="1" ht="19.5" customHeight="1"/>
    <row r="275" s="42" customFormat="1" ht="19.5" customHeight="1"/>
    <row r="276" s="42" customFormat="1" ht="19.5" customHeight="1"/>
    <row r="277" s="42" customFormat="1" ht="19.5" customHeight="1"/>
    <row r="278" s="42" customFormat="1" ht="19.5" customHeight="1"/>
    <row r="279" s="42" customFormat="1" ht="19.5" customHeight="1"/>
    <row r="280" s="42" customFormat="1" ht="19.5" customHeight="1"/>
    <row r="281" s="42" customFormat="1" ht="19.5" customHeight="1"/>
    <row r="282" s="42" customFormat="1" ht="19.5" customHeight="1"/>
    <row r="283" s="42" customFormat="1" ht="19.5" customHeight="1"/>
    <row r="284" s="42" customFormat="1" ht="19.5" customHeight="1"/>
    <row r="285" s="42" customFormat="1" ht="19.5" customHeight="1"/>
    <row r="286" s="42" customFormat="1" ht="19.5" customHeight="1"/>
    <row r="287" s="42" customFormat="1" ht="19.5" customHeight="1"/>
    <row r="288" s="42" customFormat="1" ht="19.5" customHeight="1"/>
    <row r="289" s="42" customFormat="1" ht="19.5" customHeight="1"/>
    <row r="290" s="42" customFormat="1" ht="19.5" customHeight="1"/>
    <row r="291" s="42" customFormat="1" ht="19.5" customHeight="1"/>
    <row r="292" s="42" customFormat="1" ht="19.5" customHeight="1"/>
    <row r="293" s="42" customFormat="1" ht="19.5" customHeight="1"/>
    <row r="294" s="42" customFormat="1" ht="19.5" customHeight="1"/>
    <row r="295" s="42" customFormat="1" ht="19.5" customHeight="1"/>
    <row r="296" s="42" customFormat="1" ht="19.5" customHeight="1"/>
    <row r="297" s="42" customFormat="1" ht="19.5" customHeight="1"/>
    <row r="298" s="42" customFormat="1" ht="19.5" customHeight="1"/>
    <row r="299" s="42" customFormat="1" ht="19.5" customHeight="1"/>
    <row r="300" s="42" customFormat="1" ht="19.5" customHeight="1"/>
    <row r="301" s="42" customFormat="1" ht="19.5" customHeight="1"/>
    <row r="302" s="42" customFormat="1" ht="19.5" customHeight="1"/>
    <row r="303" s="42" customFormat="1" ht="19.5" customHeight="1"/>
    <row r="304" s="42" customFormat="1" ht="19.5" customHeight="1"/>
    <row r="305" s="42" customFormat="1" ht="19.5" customHeight="1"/>
    <row r="306" s="42" customFormat="1" ht="19.5" customHeight="1"/>
    <row r="307" s="42" customFormat="1" ht="19.5" customHeight="1"/>
    <row r="308" s="42" customFormat="1" ht="19.5" customHeight="1"/>
    <row r="309" s="42" customFormat="1" ht="19.5" customHeight="1"/>
    <row r="310" s="42" customFormat="1" ht="19.5" customHeight="1"/>
    <row r="311" s="42" customFormat="1" ht="19.5" customHeight="1"/>
    <row r="312" s="42" customFormat="1" ht="19.5" customHeight="1"/>
    <row r="313" s="42" customFormat="1" ht="19.5" customHeight="1"/>
    <row r="314" s="42" customFormat="1" ht="19.5" customHeight="1"/>
    <row r="315" s="42" customFormat="1" ht="19.5" customHeight="1"/>
    <row r="316" s="42" customFormat="1" ht="19.5" customHeight="1"/>
    <row r="317" s="42" customFormat="1" ht="19.5" customHeight="1"/>
    <row r="318" s="42" customFormat="1" ht="19.5" customHeight="1"/>
    <row r="319" s="42" customFormat="1" ht="19.5" customHeight="1"/>
    <row r="320" s="42" customFormat="1" ht="19.5" customHeight="1"/>
    <row r="321" s="42" customFormat="1" ht="19.5" customHeight="1"/>
    <row r="322" s="42" customFormat="1" ht="19.5" customHeight="1"/>
    <row r="323" s="42" customFormat="1" ht="19.5" customHeight="1"/>
    <row r="324" s="42" customFormat="1" ht="19.5" customHeight="1"/>
    <row r="325" s="42" customFormat="1" ht="19.5" customHeight="1"/>
    <row r="326" s="42" customFormat="1" ht="19.5" customHeight="1"/>
    <row r="327" s="42" customFormat="1" ht="19.5" customHeight="1"/>
    <row r="328" s="42" customFormat="1" ht="19.5" customHeight="1"/>
    <row r="329" s="42" customFormat="1" ht="19.5" customHeight="1"/>
    <row r="330" s="42" customFormat="1" ht="19.5" customHeight="1"/>
    <row r="331" s="42" customFormat="1" ht="19.5" customHeight="1"/>
    <row r="332" s="42" customFormat="1" ht="19.5" customHeight="1"/>
    <row r="333" s="42" customFormat="1" ht="19.5" customHeight="1"/>
    <row r="334" s="42" customFormat="1" ht="19.5" customHeight="1"/>
    <row r="335" s="42" customFormat="1" ht="19.5" customHeight="1"/>
    <row r="336" s="42" customFormat="1" ht="19.5" customHeight="1"/>
    <row r="337" s="42" customFormat="1" ht="19.5" customHeight="1"/>
    <row r="338" s="42" customFormat="1" ht="19.5" customHeight="1"/>
    <row r="339" s="42" customFormat="1" ht="19.5" customHeight="1"/>
    <row r="340" s="42" customFormat="1" ht="19.5" customHeight="1"/>
    <row r="341" s="42" customFormat="1" ht="19.5" customHeight="1"/>
    <row r="342" s="42" customFormat="1" ht="19.5" customHeight="1"/>
    <row r="343" s="42" customFormat="1" ht="19.5" customHeight="1"/>
    <row r="344" s="42" customFormat="1" ht="19.5" customHeight="1"/>
    <row r="345" s="42" customFormat="1" ht="19.5" customHeight="1"/>
    <row r="346" s="42" customFormat="1" ht="19.5" customHeight="1"/>
    <row r="347" s="42" customFormat="1" ht="19.5" customHeight="1"/>
    <row r="348" s="42" customFormat="1" ht="19.5" customHeight="1"/>
    <row r="349" s="42" customFormat="1" ht="19.5" customHeight="1"/>
    <row r="350" s="42" customFormat="1" ht="19.5" customHeight="1"/>
    <row r="351" s="42" customFormat="1" ht="19.5" customHeight="1"/>
    <row r="352" s="42" customFormat="1" ht="19.5" customHeight="1"/>
    <row r="353" s="42" customFormat="1" ht="19.5" customHeight="1"/>
    <row r="354" s="42" customFormat="1" ht="19.5" customHeight="1"/>
    <row r="355" s="42" customFormat="1" ht="19.5" customHeight="1"/>
    <row r="356" s="42" customFormat="1" ht="19.5" customHeight="1"/>
    <row r="357" s="42" customFormat="1" ht="19.5" customHeight="1"/>
    <row r="358" s="42" customFormat="1" ht="19.5" customHeight="1"/>
    <row r="359" s="42" customFormat="1" ht="19.5" customHeight="1"/>
    <row r="360" s="42" customFormat="1" ht="19.5" customHeight="1"/>
    <row r="361" s="42" customFormat="1" ht="19.5" customHeight="1"/>
    <row r="362" s="42" customFormat="1" ht="19.5" customHeight="1"/>
    <row r="363" s="42" customFormat="1" ht="19.5" customHeight="1"/>
    <row r="364" s="42" customFormat="1" ht="19.5" customHeight="1"/>
    <row r="365" s="42" customFormat="1" ht="19.5" customHeight="1"/>
    <row r="366" s="42" customFormat="1" ht="19.5" customHeight="1"/>
    <row r="367" s="42" customFormat="1" ht="19.5" customHeight="1"/>
    <row r="368" s="42" customFormat="1" ht="19.5" customHeight="1"/>
    <row r="369" s="42" customFormat="1" ht="19.5" customHeight="1"/>
    <row r="370" s="42" customFormat="1" ht="19.5" customHeight="1"/>
    <row r="371" s="42" customFormat="1" ht="19.5" customHeight="1"/>
    <row r="372" s="42" customFormat="1" ht="19.5" customHeight="1"/>
    <row r="373" s="42" customFormat="1" ht="19.5" customHeight="1"/>
    <row r="374" s="42" customFormat="1" ht="19.5" customHeight="1"/>
    <row r="375" s="42" customFormat="1" ht="19.5" customHeight="1"/>
    <row r="376" s="42" customFormat="1" ht="19.5" customHeight="1"/>
    <row r="377" s="42" customFormat="1" ht="19.5" customHeight="1"/>
    <row r="378" s="42" customFormat="1" ht="19.5" customHeight="1"/>
    <row r="379" s="42" customFormat="1" ht="19.5" customHeight="1"/>
    <row r="380" s="42" customFormat="1" ht="19.5" customHeight="1"/>
    <row r="381" s="42" customFormat="1" ht="19.5" customHeight="1"/>
    <row r="382" s="42" customFormat="1" ht="19.5" customHeight="1"/>
    <row r="383" s="42" customFormat="1" ht="19.5" customHeight="1"/>
    <row r="384" s="42" customFormat="1" ht="19.5" customHeight="1"/>
    <row r="385" s="42" customFormat="1" ht="19.5" customHeight="1"/>
    <row r="386" s="42" customFormat="1" ht="19.5" customHeight="1"/>
    <row r="387" s="42" customFormat="1" ht="19.5" customHeight="1"/>
    <row r="388" s="42" customFormat="1" ht="19.5" customHeight="1"/>
    <row r="389" s="42" customFormat="1" ht="19.5" customHeight="1"/>
    <row r="390" s="42" customFormat="1" ht="19.5" customHeight="1"/>
    <row r="391" s="42" customFormat="1" ht="19.5" customHeight="1"/>
    <row r="392" s="42" customFormat="1" ht="19.5" customHeight="1"/>
    <row r="393" s="42" customFormat="1" ht="19.5" customHeight="1"/>
    <row r="394" s="42" customFormat="1" ht="19.5" customHeight="1"/>
    <row r="395" s="42" customFormat="1" ht="19.5" customHeight="1"/>
    <row r="396" s="42" customFormat="1" ht="19.5" customHeight="1"/>
    <row r="397" s="42" customFormat="1" ht="19.5" customHeight="1"/>
    <row r="398" s="42" customFormat="1" ht="19.5" customHeight="1"/>
    <row r="399" s="42" customFormat="1" ht="19.5" customHeight="1"/>
    <row r="400" s="42" customFormat="1" ht="19.5" customHeight="1"/>
    <row r="401" s="42" customFormat="1" ht="19.5" customHeight="1"/>
    <row r="402" s="42" customFormat="1" ht="19.5" customHeight="1"/>
    <row r="403" s="42" customFormat="1" ht="19.5" customHeight="1"/>
    <row r="404" s="42" customFormat="1" ht="19.5" customHeight="1"/>
    <row r="405" s="42" customFormat="1" ht="19.5" customHeight="1"/>
    <row r="406" s="42" customFormat="1" ht="19.5" customHeight="1"/>
    <row r="407" s="42" customFormat="1" ht="19.5" customHeight="1"/>
    <row r="408" s="42" customFormat="1" ht="19.5" customHeight="1"/>
    <row r="409" s="42" customFormat="1" ht="19.5" customHeight="1"/>
    <row r="410" s="42" customFormat="1" ht="19.5" customHeight="1"/>
    <row r="411" s="42" customFormat="1" ht="19.5" customHeight="1"/>
    <row r="412" s="42" customFormat="1" ht="19.5" customHeight="1"/>
    <row r="413" s="42" customFormat="1" ht="19.5" customHeight="1"/>
    <row r="414" s="42" customFormat="1" ht="19.5" customHeight="1"/>
    <row r="415" s="42" customFormat="1" ht="19.5" customHeight="1"/>
    <row r="416" s="42" customFormat="1" ht="19.5" customHeight="1"/>
    <row r="417" s="42" customFormat="1" ht="19.5" customHeight="1"/>
    <row r="418" s="42" customFormat="1" ht="19.5" customHeight="1"/>
    <row r="419" s="42" customFormat="1" ht="19.5" customHeight="1"/>
    <row r="420" s="42" customFormat="1" ht="19.5" customHeight="1"/>
    <row r="421" s="42" customFormat="1" ht="19.5" customHeight="1"/>
    <row r="422" s="42" customFormat="1" ht="19.5" customHeight="1"/>
    <row r="423" s="42" customFormat="1" ht="19.5" customHeight="1"/>
    <row r="424" s="42" customFormat="1" ht="19.5" customHeight="1"/>
    <row r="425" s="42" customFormat="1" ht="19.5" customHeight="1"/>
    <row r="426" s="42" customFormat="1" ht="19.5" customHeight="1"/>
    <row r="427" s="42" customFormat="1" ht="19.5" customHeight="1"/>
    <row r="428" s="42" customFormat="1" ht="19.5" customHeight="1"/>
    <row r="429" s="42" customFormat="1" ht="19.5" customHeight="1"/>
    <row r="430" s="42" customFormat="1" ht="19.5" customHeight="1"/>
    <row r="431" s="42" customFormat="1" ht="19.5" customHeight="1"/>
    <row r="432" s="42" customFormat="1" ht="19.5" customHeight="1"/>
    <row r="433" s="42" customFormat="1" ht="19.5" customHeight="1"/>
    <row r="434" s="42" customFormat="1" ht="19.5" customHeight="1"/>
    <row r="435" s="42" customFormat="1" ht="19.5" customHeight="1"/>
    <row r="436" s="42" customFormat="1" ht="19.5" customHeight="1"/>
    <row r="437" s="42" customFormat="1" ht="19.5" customHeight="1"/>
    <row r="438" s="42" customFormat="1" ht="19.5" customHeight="1"/>
    <row r="439" s="42" customFormat="1" ht="19.5" customHeight="1"/>
    <row r="440" s="42" customFormat="1" ht="19.5" customHeight="1"/>
    <row r="441" s="42" customFormat="1" ht="19.5" customHeight="1"/>
    <row r="442" s="42" customFormat="1" ht="19.5" customHeight="1"/>
    <row r="443" s="42" customFormat="1" ht="19.5" customHeight="1"/>
    <row r="444" s="42" customFormat="1" ht="19.5" customHeight="1"/>
    <row r="445" s="42" customFormat="1" ht="19.5" customHeight="1"/>
    <row r="446" s="42" customFormat="1" ht="19.5" customHeight="1"/>
    <row r="447" s="42" customFormat="1" ht="19.5" customHeight="1"/>
    <row r="448" s="42" customFormat="1" ht="19.5" customHeight="1"/>
    <row r="449" s="42" customFormat="1" ht="19.5" customHeight="1"/>
    <row r="450" s="42" customFormat="1" ht="19.5" customHeight="1"/>
    <row r="451" s="42" customFormat="1" ht="19.5" customHeight="1"/>
    <row r="452" s="42" customFormat="1" ht="19.5" customHeight="1"/>
    <row r="453" s="42" customFormat="1" ht="19.5" customHeight="1"/>
    <row r="454" s="42" customFormat="1" ht="19.5" customHeight="1"/>
    <row r="455" s="42" customFormat="1" ht="19.5" customHeight="1"/>
    <row r="456" s="42" customFormat="1" ht="19.5" customHeight="1"/>
    <row r="457" s="42" customFormat="1" ht="19.5" customHeight="1"/>
    <row r="458" s="42" customFormat="1" ht="19.5" customHeight="1"/>
    <row r="459" s="42" customFormat="1" ht="19.5" customHeight="1"/>
    <row r="460" s="42" customFormat="1" ht="19.5" customHeight="1"/>
    <row r="461" s="42" customFormat="1" ht="19.5" customHeight="1"/>
    <row r="462" s="42" customFormat="1" ht="19.5" customHeight="1"/>
    <row r="463" s="42" customFormat="1" ht="19.5" customHeight="1"/>
    <row r="464" s="42" customFormat="1" ht="19.5" customHeight="1"/>
    <row r="465" s="42" customFormat="1" ht="19.5" customHeight="1"/>
    <row r="466" s="42" customFormat="1" ht="19.5" customHeight="1"/>
    <row r="467" s="42" customFormat="1" ht="19.5" customHeight="1"/>
    <row r="468" s="42" customFormat="1" ht="19.5" customHeight="1"/>
    <row r="469" s="42" customFormat="1" ht="19.5" customHeight="1"/>
    <row r="470" s="42" customFormat="1" ht="19.5" customHeight="1"/>
    <row r="471" s="42" customFormat="1" ht="19.5" customHeight="1"/>
    <row r="472" s="42" customFormat="1" ht="19.5" customHeight="1"/>
    <row r="473" s="42" customFormat="1" ht="19.5" customHeight="1"/>
    <row r="474" s="42" customFormat="1" ht="19.5" customHeight="1"/>
    <row r="475" s="42" customFormat="1" ht="19.5" customHeight="1"/>
    <row r="476" s="42" customFormat="1" ht="19.5" customHeight="1"/>
    <row r="477" s="42" customFormat="1" ht="19.5" customHeight="1"/>
    <row r="478" s="42" customFormat="1" ht="19.5" customHeight="1"/>
    <row r="479" s="42" customFormat="1" ht="19.5" customHeight="1"/>
    <row r="480" s="42" customFormat="1" ht="19.5" customHeight="1"/>
    <row r="481" s="42" customFormat="1" ht="19.5" customHeight="1"/>
    <row r="482" s="42" customFormat="1" ht="19.5" customHeight="1"/>
    <row r="483" s="42" customFormat="1" ht="19.5" customHeight="1"/>
    <row r="484" s="42" customFormat="1" ht="19.5" customHeight="1"/>
    <row r="485" s="42" customFormat="1" ht="19.5" customHeight="1"/>
    <row r="486" s="42" customFormat="1" ht="19.5" customHeight="1"/>
    <row r="487" s="42" customFormat="1" ht="19.5" customHeight="1"/>
    <row r="488" s="42" customFormat="1" ht="19.5" customHeight="1"/>
    <row r="489" s="42" customFormat="1" ht="19.5" customHeight="1"/>
    <row r="490" s="42" customFormat="1" ht="19.5" customHeight="1"/>
    <row r="491" s="42" customFormat="1" ht="19.5" customHeight="1"/>
    <row r="492" s="42" customFormat="1" ht="19.5" customHeight="1"/>
    <row r="493" s="42" customFormat="1" ht="19.5" customHeight="1"/>
    <row r="494" s="42" customFormat="1" ht="19.5" customHeight="1"/>
    <row r="495" s="42" customFormat="1" ht="19.5" customHeight="1"/>
    <row r="496" s="42" customFormat="1" ht="19.5" customHeight="1"/>
    <row r="497" s="42" customFormat="1" ht="19.5" customHeight="1"/>
    <row r="498" s="42" customFormat="1" ht="19.5" customHeight="1"/>
    <row r="499" s="42" customFormat="1" ht="19.5" customHeight="1"/>
    <row r="500" s="42" customFormat="1" ht="19.5" customHeight="1"/>
    <row r="501" s="42" customFormat="1" ht="19.5" customHeight="1"/>
    <row r="502" s="42" customFormat="1" ht="19.5" customHeight="1"/>
    <row r="503" s="42" customFormat="1" ht="19.5" customHeight="1"/>
    <row r="504" s="42" customFormat="1" ht="19.5" customHeight="1"/>
    <row r="505" s="42" customFormat="1" ht="19.5" customHeight="1"/>
    <row r="506" s="42" customFormat="1" ht="19.5" customHeight="1"/>
    <row r="507" s="42" customFormat="1" ht="19.5" customHeight="1"/>
    <row r="508" s="42" customFormat="1" ht="19.5" customHeight="1"/>
    <row r="509" s="42" customFormat="1" ht="19.5" customHeight="1"/>
    <row r="510" s="42" customFormat="1" ht="19.5" customHeight="1"/>
    <row r="511" s="42" customFormat="1" ht="19.5" customHeight="1"/>
    <row r="512" s="42" customFormat="1" ht="19.5" customHeight="1"/>
    <row r="513" s="42" customFormat="1" ht="19.5" customHeight="1"/>
    <row r="514" s="42" customFormat="1" ht="19.5" customHeight="1"/>
    <row r="515" s="42" customFormat="1" ht="19.5" customHeight="1"/>
    <row r="516" s="42" customFormat="1" ht="19.5" customHeight="1"/>
    <row r="517" s="42" customFormat="1" ht="19.5" customHeight="1"/>
    <row r="518" s="42" customFormat="1" ht="19.5" customHeight="1"/>
    <row r="519" s="42" customFormat="1" ht="19.5" customHeight="1"/>
    <row r="520" s="42" customFormat="1" ht="19.5" customHeight="1"/>
    <row r="521" s="42" customFormat="1" ht="19.5" customHeight="1"/>
    <row r="522" s="42" customFormat="1" ht="19.5" customHeight="1"/>
    <row r="523" s="42" customFormat="1" ht="19.5" customHeight="1"/>
    <row r="524" s="42" customFormat="1" ht="19.5" customHeight="1"/>
    <row r="525" s="42" customFormat="1" ht="19.5" customHeight="1"/>
    <row r="526" s="42" customFormat="1" ht="19.5" customHeight="1"/>
    <row r="527" s="42" customFormat="1" ht="19.5" customHeight="1"/>
    <row r="528" s="42" customFormat="1" ht="19.5" customHeight="1"/>
    <row r="529" s="42" customFormat="1" ht="19.5" customHeight="1"/>
    <row r="530" s="42" customFormat="1" ht="19.5" customHeight="1"/>
    <row r="531" s="42" customFormat="1" ht="19.5" customHeight="1"/>
    <row r="532" s="42" customFormat="1" ht="19.5" customHeight="1"/>
    <row r="533" s="42" customFormat="1" ht="19.5" customHeight="1"/>
  </sheetData>
  <sheetProtection sheet="1" selectLockedCells="1"/>
  <mergeCells count="199">
    <mergeCell ref="O97:Q97"/>
    <mergeCell ref="O104:Q104"/>
    <mergeCell ref="I132:K132"/>
    <mergeCell ref="L132:N132"/>
    <mergeCell ref="I133:K133"/>
    <mergeCell ref="L133:N133"/>
    <mergeCell ref="C56:L56"/>
    <mergeCell ref="C57:L57"/>
    <mergeCell ref="O116:Q116"/>
    <mergeCell ref="C126:P126"/>
    <mergeCell ref="C127:P127"/>
    <mergeCell ref="O118:Q118"/>
    <mergeCell ref="O119:Q119"/>
    <mergeCell ref="O121:Q121"/>
    <mergeCell ref="O129:Q129"/>
    <mergeCell ref="L130:N130"/>
    <mergeCell ref="I130:K130"/>
    <mergeCell ref="O85:Q85"/>
    <mergeCell ref="O86:Q86"/>
    <mergeCell ref="O87:Q87"/>
    <mergeCell ref="C75:L75"/>
    <mergeCell ref="O70:Q70"/>
    <mergeCell ref="O132:Q132"/>
    <mergeCell ref="O133:Q133"/>
    <mergeCell ref="O43:Q43"/>
    <mergeCell ref="O44:Q44"/>
    <mergeCell ref="O45:Q45"/>
    <mergeCell ref="C91:L91"/>
    <mergeCell ref="O91:Q91"/>
    <mergeCell ref="C92:L92"/>
    <mergeCell ref="O92:Q92"/>
    <mergeCell ref="C93:L93"/>
    <mergeCell ref="O93:Q93"/>
    <mergeCell ref="O84:Q84"/>
    <mergeCell ref="O71:Q71"/>
    <mergeCell ref="O72:Q72"/>
    <mergeCell ref="O73:Q73"/>
    <mergeCell ref="C76:L76"/>
    <mergeCell ref="B82:R82"/>
    <mergeCell ref="O74:Q74"/>
    <mergeCell ref="O75:Q75"/>
    <mergeCell ref="O76:Q76"/>
    <mergeCell ref="O77:Q77"/>
    <mergeCell ref="O78:Q78"/>
    <mergeCell ref="O80:Q80"/>
    <mergeCell ref="C78:L78"/>
    <mergeCell ref="O64:Q64"/>
    <mergeCell ref="O69:Q69"/>
    <mergeCell ref="B2:R2"/>
    <mergeCell ref="O14:P15"/>
    <mergeCell ref="C18:L18"/>
    <mergeCell ref="O18:Q18"/>
    <mergeCell ref="B3:R3"/>
    <mergeCell ref="C10:J10"/>
    <mergeCell ref="R14:R15"/>
    <mergeCell ref="C14:L15"/>
    <mergeCell ref="Q14:Q15"/>
    <mergeCell ref="C4:Q4"/>
    <mergeCell ref="C5:Q5"/>
    <mergeCell ref="C6:Q6"/>
    <mergeCell ref="L10:M10"/>
    <mergeCell ref="O152:Q152"/>
    <mergeCell ref="O153:Q153"/>
    <mergeCell ref="I129:K129"/>
    <mergeCell ref="L129:N129"/>
    <mergeCell ref="O145:Q145"/>
    <mergeCell ref="I134:K134"/>
    <mergeCell ref="L134:N134"/>
    <mergeCell ref="O138:Q138"/>
    <mergeCell ref="I135:K135"/>
    <mergeCell ref="O140:Q140"/>
    <mergeCell ref="L140:N140"/>
    <mergeCell ref="O143:Q143"/>
    <mergeCell ref="O144:Q144"/>
    <mergeCell ref="O130:Q130"/>
    <mergeCell ref="I137:K137"/>
    <mergeCell ref="L137:N137"/>
    <mergeCell ref="O137:Q137"/>
    <mergeCell ref="I139:K139"/>
    <mergeCell ref="L139:N139"/>
    <mergeCell ref="O139:Q139"/>
    <mergeCell ref="I140:K140"/>
    <mergeCell ref="L136:N136"/>
    <mergeCell ref="O148:Q148"/>
    <mergeCell ref="O149:Q149"/>
    <mergeCell ref="O111:Q111"/>
    <mergeCell ref="O113:Q113"/>
    <mergeCell ref="O114:Q114"/>
    <mergeCell ref="B123:R123"/>
    <mergeCell ref="O115:Q115"/>
    <mergeCell ref="O150:Q150"/>
    <mergeCell ref="O151:Q151"/>
    <mergeCell ref="C135:D135"/>
    <mergeCell ref="C138:D138"/>
    <mergeCell ref="C139:D139"/>
    <mergeCell ref="C140:D140"/>
    <mergeCell ref="C132:D132"/>
    <mergeCell ref="C131:D131"/>
    <mergeCell ref="C133:D133"/>
    <mergeCell ref="C134:D134"/>
    <mergeCell ref="C136:F136"/>
    <mergeCell ref="C137:F137"/>
    <mergeCell ref="D130:G130"/>
    <mergeCell ref="O158:Q158"/>
    <mergeCell ref="C124:P124"/>
    <mergeCell ref="O88:Q88"/>
    <mergeCell ref="O90:Q90"/>
    <mergeCell ref="O94:Q94"/>
    <mergeCell ref="O95:Q95"/>
    <mergeCell ref="O96:Q96"/>
    <mergeCell ref="O99:Q99"/>
    <mergeCell ref="O100:Q100"/>
    <mergeCell ref="O102:Q102"/>
    <mergeCell ref="O103:Q103"/>
    <mergeCell ref="O106:Q106"/>
    <mergeCell ref="O107:Q107"/>
    <mergeCell ref="O108:Q108"/>
    <mergeCell ref="O117:Q117"/>
    <mergeCell ref="O110:Q110"/>
    <mergeCell ref="I136:K136"/>
    <mergeCell ref="I138:K138"/>
    <mergeCell ref="O154:Q154"/>
    <mergeCell ref="O155:Q155"/>
    <mergeCell ref="O156:Q156"/>
    <mergeCell ref="O157:Q157"/>
    <mergeCell ref="O146:Q146"/>
    <mergeCell ref="O147:Q147"/>
    <mergeCell ref="C24:L24"/>
    <mergeCell ref="O24:Q24"/>
    <mergeCell ref="O27:Q27"/>
    <mergeCell ref="C69:L69"/>
    <mergeCell ref="C58:L58"/>
    <mergeCell ref="C60:L60"/>
    <mergeCell ref="C62:L62"/>
    <mergeCell ref="C63:L63"/>
    <mergeCell ref="C64:L64"/>
    <mergeCell ref="O57:Q57"/>
    <mergeCell ref="O58:Q58"/>
    <mergeCell ref="C48:L48"/>
    <mergeCell ref="C54:L54"/>
    <mergeCell ref="C55:L55"/>
    <mergeCell ref="C50:L50"/>
    <mergeCell ref="O60:Q60"/>
    <mergeCell ref="O62:Q62"/>
    <mergeCell ref="O63:Q63"/>
    <mergeCell ref="C51:L51"/>
    <mergeCell ref="C52:L52"/>
    <mergeCell ref="C65:L65"/>
    <mergeCell ref="O65:Q65"/>
    <mergeCell ref="O66:Q66"/>
    <mergeCell ref="C67:L67"/>
    <mergeCell ref="H30:I30"/>
    <mergeCell ref="C53:L53"/>
    <mergeCell ref="H31:I31"/>
    <mergeCell ref="B32:R32"/>
    <mergeCell ref="L138:N138"/>
    <mergeCell ref="O134:Q134"/>
    <mergeCell ref="O135:Q135"/>
    <mergeCell ref="O136:Q136"/>
    <mergeCell ref="O48:Q48"/>
    <mergeCell ref="O54:Q54"/>
    <mergeCell ref="L135:N135"/>
    <mergeCell ref="O98:Q98"/>
    <mergeCell ref="O105:Q105"/>
    <mergeCell ref="O112:Q112"/>
    <mergeCell ref="C77:L77"/>
    <mergeCell ref="O67:Q67"/>
    <mergeCell ref="C68:L68"/>
    <mergeCell ref="O68:Q68"/>
    <mergeCell ref="C66:M66"/>
    <mergeCell ref="C70:L70"/>
    <mergeCell ref="C71:L71"/>
    <mergeCell ref="C72:L72"/>
    <mergeCell ref="C74:L74"/>
    <mergeCell ref="C73:L73"/>
    <mergeCell ref="C40:L40"/>
    <mergeCell ref="C41:L41"/>
    <mergeCell ref="C46:L46"/>
    <mergeCell ref="O47:Q47"/>
    <mergeCell ref="O56:Q56"/>
    <mergeCell ref="C27:M27"/>
    <mergeCell ref="C47:L47"/>
    <mergeCell ref="O46:Q46"/>
    <mergeCell ref="C21:L21"/>
    <mergeCell ref="O21:Q21"/>
    <mergeCell ref="O55:Q55"/>
    <mergeCell ref="O50:Q50"/>
    <mergeCell ref="O51:Q51"/>
    <mergeCell ref="O52:Q52"/>
    <mergeCell ref="O53:Q53"/>
    <mergeCell ref="C43:L43"/>
    <mergeCell ref="C44:L44"/>
    <mergeCell ref="C45:L45"/>
    <mergeCell ref="O30:Q30"/>
    <mergeCell ref="C35:P35"/>
    <mergeCell ref="C36:P36"/>
    <mergeCell ref="O40:Q40"/>
    <mergeCell ref="O41:Q41"/>
    <mergeCell ref="B38:R38"/>
  </mergeCells>
  <dataValidations disablePrompts="1" count="1">
    <dataValidation type="list" allowBlank="1" showInputMessage="1" showErrorMessage="1" sqref="T40:T47 T62:T63 T84:T86 T110:T114 T130:U130 T116:T118 T132:U136 T138:U138 T143:T148 T157 T68:T76 T50 T54:T59 T65:T66 T88 T90 T94:T99 T102:T106 T151:T154" xr:uid="{00000000-0002-0000-0200-000000000000}">
      <formula1>AccountCategories</formula1>
    </dataValidation>
  </dataValidations>
  <pageMargins left="0.7" right="0.7" top="0.75" bottom="0.75" header="0.3" footer="0.3"/>
  <pageSetup scale="63" orientation="portrait" r:id="rId1"/>
  <rowBreaks count="1" manualBreakCount="1">
    <brk id="122" max="15" man="1"/>
  </rowBreaks>
  <ignoredErrors>
    <ignoredError sqref="B28:R28 B156:R156 B154:N155 O155:R155 B144:R150 B143 D143:R143 B100:N101 P101:R101 B151:N151 B106 C27:N27 R27 B32:R32 B31:O31 Q31:R31 B30:N30 R30 B54:N54 B47:N47 B55:N55 B74:N74 B56:N56 B57:N57 B58:N58 R54:R58 B48 D48:R48 B60:N60 O60:R60 B41:N41 B40:N40 B43:N43 B44:N44 B45:N45 B46:N46 R43:R47 O53 D62:N62 O67 B62:B64 D63:N63 D64:R64 D75:N75 B94:N94 B80:N80 R80 D76:N76 B75:B78 D77:N77 D78:N78 R77:R78 B81:R88 B99 R99:R100 R94:R96 O96:Q96 O99:Q99 O94:Q94 O100:Q100 O95:Q95 O93:Q93 D99:N99 B108:R108 B107:N107 O107:R107 B102:B103 D102:R102 D103:R103 D106:R106 B118:R118 B109 E109:R109 B110:R113 B122:R123 O121:R121 B121 O119:R119 B116:R116 B115:N115 O115:R115 B131:R136 B130 H130:R130 B153 D153:N153 R151:R153 D121:N121 B158:R158 B157 D157:R157 B34:R35 B33 D33:R33 B37:R39 B36 D36:R36 R40:R41 R62 R63 B69:N69 R69 B70:N70 R70 B71:N71 R71 B72:N72 R72 B73:N73 R73 R74 R75 R76 O77:Q77 B95:B96 D95:N96 B114 D114:R114 D119:N119 B119 B125:R126 B124 D124:R124 B128:R129 B127 D127:R127 B138:R142 B137:N137 P137:R137 O78:Q80 R154 C29:R29 B152:H152 J152:N152" unlockedFormula="1"/>
    <ignoredError sqref="O137" formula="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065" r:id="rId4" name="Option Button 17">
              <controlPr defaultSize="0" autoFill="0" autoLine="0" autoPict="0">
                <anchor moveWithCells="1">
                  <from>
                    <xdr:col>2</xdr:col>
                    <xdr:colOff>333375</xdr:colOff>
                    <xdr:row>29</xdr:row>
                    <xdr:rowOff>38100</xdr:rowOff>
                  </from>
                  <to>
                    <xdr:col>2</xdr:col>
                    <xdr:colOff>552450</xdr:colOff>
                    <xdr:row>30</xdr:row>
                    <xdr:rowOff>0</xdr:rowOff>
                  </to>
                </anchor>
              </controlPr>
            </control>
          </mc:Choice>
        </mc:AlternateContent>
        <mc:AlternateContent xmlns:mc="http://schemas.openxmlformats.org/markup-compatibility/2006">
          <mc:Choice Requires="x14">
            <control shapeId="2066" r:id="rId5" name="Option Button 18">
              <controlPr defaultSize="0" autoFill="0" autoLine="0" autoPict="0">
                <anchor moveWithCells="1">
                  <from>
                    <xdr:col>2</xdr:col>
                    <xdr:colOff>333375</xdr:colOff>
                    <xdr:row>30</xdr:row>
                    <xdr:rowOff>38100</xdr:rowOff>
                  </from>
                  <to>
                    <xdr:col>2</xdr:col>
                    <xdr:colOff>552450</xdr:colOff>
                    <xdr:row>31</xdr:row>
                    <xdr:rowOff>0</xdr:rowOff>
                  </to>
                </anchor>
              </controlPr>
            </control>
          </mc:Choice>
        </mc:AlternateContent>
        <mc:AlternateContent xmlns:mc="http://schemas.openxmlformats.org/markup-compatibility/2006">
          <mc:Choice Requires="x14">
            <control shapeId="2067" r:id="rId6" name="Option Button 19">
              <controlPr defaultSize="0" autoFill="0" autoLine="0" autoPict="0">
                <anchor moveWithCells="1">
                  <from>
                    <xdr:col>6</xdr:col>
                    <xdr:colOff>495300</xdr:colOff>
                    <xdr:row>29</xdr:row>
                    <xdr:rowOff>38100</xdr:rowOff>
                  </from>
                  <to>
                    <xdr:col>7</xdr:col>
                    <xdr:colOff>190500</xdr:colOff>
                    <xdr:row>30</xdr:row>
                    <xdr:rowOff>0</xdr:rowOff>
                  </to>
                </anchor>
              </controlPr>
            </control>
          </mc:Choice>
        </mc:AlternateContent>
        <mc:AlternateContent xmlns:mc="http://schemas.openxmlformats.org/markup-compatibility/2006">
          <mc:Choice Requires="x14">
            <control shapeId="2068" r:id="rId7" name="Option Button 20">
              <controlPr defaultSize="0" autoFill="0" autoLine="0" autoPict="0">
                <anchor moveWithCells="1">
                  <from>
                    <xdr:col>6</xdr:col>
                    <xdr:colOff>495300</xdr:colOff>
                    <xdr:row>30</xdr:row>
                    <xdr:rowOff>38100</xdr:rowOff>
                  </from>
                  <to>
                    <xdr:col>7</xdr:col>
                    <xdr:colOff>190500</xdr:colOff>
                    <xdr:row>31</xdr:row>
                    <xdr:rowOff>0</xdr:rowOff>
                  </to>
                </anchor>
              </controlPr>
            </control>
          </mc:Choice>
        </mc:AlternateContent>
        <mc:AlternateContent xmlns:mc="http://schemas.openxmlformats.org/markup-compatibility/2006">
          <mc:Choice Requires="x14">
            <control shapeId="2069" r:id="rId8" name="Option Button 21">
              <controlPr defaultSize="0" autoFill="0" autoLine="0" autoPict="0">
                <anchor moveWithCells="1">
                  <from>
                    <xdr:col>9</xdr:col>
                    <xdr:colOff>333375</xdr:colOff>
                    <xdr:row>29</xdr:row>
                    <xdr:rowOff>38100</xdr:rowOff>
                  </from>
                  <to>
                    <xdr:col>10</xdr:col>
                    <xdr:colOff>28575</xdr:colOff>
                    <xdr:row>30</xdr:row>
                    <xdr:rowOff>0</xdr:rowOff>
                  </to>
                </anchor>
              </controlPr>
            </control>
          </mc:Choice>
        </mc:AlternateContent>
        <mc:AlternateContent xmlns:mc="http://schemas.openxmlformats.org/markup-compatibility/2006">
          <mc:Choice Requires="x14">
            <control shapeId="2070" r:id="rId9" name="Option Button 22">
              <controlPr defaultSize="0" autoFill="0" autoLine="0" autoPict="0">
                <anchor moveWithCells="1">
                  <from>
                    <xdr:col>14</xdr:col>
                    <xdr:colOff>95250</xdr:colOff>
                    <xdr:row>11</xdr:row>
                    <xdr:rowOff>57150</xdr:rowOff>
                  </from>
                  <to>
                    <xdr:col>14</xdr:col>
                    <xdr:colOff>266700</xdr:colOff>
                    <xdr:row>12</xdr:row>
                    <xdr:rowOff>0</xdr:rowOff>
                  </to>
                </anchor>
              </controlPr>
            </control>
          </mc:Choice>
        </mc:AlternateContent>
        <mc:AlternateContent xmlns:mc="http://schemas.openxmlformats.org/markup-compatibility/2006">
          <mc:Choice Requires="x14">
            <control shapeId="2071" r:id="rId10" name="Option Button 23">
              <controlPr defaultSize="0" autoFill="0" autoLine="0" autoPict="0">
                <anchor moveWithCells="1">
                  <from>
                    <xdr:col>15</xdr:col>
                    <xdr:colOff>333375</xdr:colOff>
                    <xdr:row>11</xdr:row>
                    <xdr:rowOff>57150</xdr:rowOff>
                  </from>
                  <to>
                    <xdr:col>16</xdr:col>
                    <xdr:colOff>0</xdr:colOff>
                    <xdr:row>12</xdr:row>
                    <xdr:rowOff>0</xdr:rowOff>
                  </to>
                </anchor>
              </controlPr>
            </control>
          </mc:Choice>
        </mc:AlternateContent>
        <mc:AlternateContent xmlns:mc="http://schemas.openxmlformats.org/markup-compatibility/2006">
          <mc:Choice Requires="x14">
            <control shapeId="2074" r:id="rId11" name="Group Box 26">
              <controlPr defaultSize="0" autoFill="0" autoPict="0">
                <anchor moveWithCells="1">
                  <from>
                    <xdr:col>13</xdr:col>
                    <xdr:colOff>419100</xdr:colOff>
                    <xdr:row>10</xdr:row>
                    <xdr:rowOff>95250</xdr:rowOff>
                  </from>
                  <to>
                    <xdr:col>17</xdr:col>
                    <xdr:colOff>57150</xdr:colOff>
                    <xdr:row>12</xdr:row>
                    <xdr:rowOff>57150</xdr:rowOff>
                  </to>
                </anchor>
              </controlPr>
            </control>
          </mc:Choice>
        </mc:AlternateContent>
        <mc:AlternateContent xmlns:mc="http://schemas.openxmlformats.org/markup-compatibility/2006">
          <mc:Choice Requires="x14">
            <control shapeId="2075" r:id="rId12" name="Group Box 27">
              <controlPr defaultSize="0" autoFill="0" autoPict="0">
                <anchor moveWithCells="1">
                  <from>
                    <xdr:col>2</xdr:col>
                    <xdr:colOff>209550</xdr:colOff>
                    <xdr:row>28</xdr:row>
                    <xdr:rowOff>180975</xdr:rowOff>
                  </from>
                  <to>
                    <xdr:col>13</xdr:col>
                    <xdr:colOff>142875</xdr:colOff>
                    <xdr:row>31</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A1:HG2"/>
  <sheetViews>
    <sheetView topLeftCell="GR1" workbookViewId="0">
      <selection activeCell="HG3" sqref="HG3"/>
    </sheetView>
  </sheetViews>
  <sheetFormatPr defaultRowHeight="15"/>
  <cols>
    <col min="104" max="104" width="9.7109375" bestFit="1" customWidth="1"/>
    <col min="116" max="116" width="9.7109375" bestFit="1" customWidth="1"/>
    <col min="134" max="134" width="9.7109375" bestFit="1" customWidth="1"/>
    <col min="137" max="137" width="9.7109375" bestFit="1" customWidth="1"/>
    <col min="143" max="143" width="9.7109375" bestFit="1" customWidth="1"/>
  </cols>
  <sheetData>
    <row r="1" spans="1:215" s="4" customFormat="1">
      <c r="A1" s="4">
        <v>1</v>
      </c>
      <c r="B1" s="4">
        <v>2</v>
      </c>
      <c r="C1" s="4">
        <v>3</v>
      </c>
      <c r="D1" s="4">
        <v>4</v>
      </c>
      <c r="E1" s="4">
        <v>5</v>
      </c>
      <c r="F1" s="4">
        <v>8</v>
      </c>
      <c r="G1" s="4">
        <v>11</v>
      </c>
      <c r="H1" s="4">
        <v>14</v>
      </c>
      <c r="I1" s="4">
        <v>15</v>
      </c>
      <c r="J1" s="4">
        <v>16</v>
      </c>
      <c r="K1" s="4">
        <v>17</v>
      </c>
      <c r="L1" s="4">
        <v>20</v>
      </c>
      <c r="M1" s="4">
        <v>22</v>
      </c>
      <c r="N1" s="4">
        <v>23</v>
      </c>
      <c r="O1" s="4">
        <v>24</v>
      </c>
      <c r="P1" s="4">
        <v>26</v>
      </c>
      <c r="Q1" s="4">
        <v>27</v>
      </c>
      <c r="R1" s="4">
        <v>28</v>
      </c>
      <c r="S1" s="4">
        <v>29</v>
      </c>
      <c r="T1" s="4">
        <v>39</v>
      </c>
      <c r="U1" s="4">
        <v>41</v>
      </c>
      <c r="V1" s="4">
        <v>44</v>
      </c>
      <c r="W1" s="4">
        <v>45</v>
      </c>
      <c r="X1" s="4">
        <v>46</v>
      </c>
      <c r="Y1" s="4">
        <v>47</v>
      </c>
      <c r="Z1" s="4">
        <v>48</v>
      </c>
      <c r="AA1" s="4">
        <v>49</v>
      </c>
      <c r="AB1" s="4">
        <v>50</v>
      </c>
      <c r="AC1" s="4">
        <v>51</v>
      </c>
      <c r="AD1" s="4">
        <v>52</v>
      </c>
      <c r="AE1" s="4">
        <v>53</v>
      </c>
      <c r="AF1" s="4">
        <v>54</v>
      </c>
      <c r="AG1" s="4">
        <v>55</v>
      </c>
      <c r="AH1" s="4">
        <v>56</v>
      </c>
      <c r="AI1" s="4">
        <v>57</v>
      </c>
      <c r="AJ1" s="4">
        <v>58</v>
      </c>
      <c r="AK1" s="4">
        <v>59</v>
      </c>
      <c r="AL1" s="4">
        <v>60</v>
      </c>
      <c r="AM1" s="4">
        <v>61</v>
      </c>
      <c r="AN1" s="4">
        <v>62</v>
      </c>
      <c r="AO1" s="4">
        <v>63</v>
      </c>
      <c r="AP1" s="4">
        <v>64</v>
      </c>
      <c r="AQ1" s="4">
        <v>65</v>
      </c>
      <c r="AR1" s="4">
        <v>66</v>
      </c>
      <c r="AS1" s="4">
        <v>67</v>
      </c>
      <c r="AT1" s="4">
        <v>68</v>
      </c>
      <c r="AU1" s="4">
        <v>69</v>
      </c>
      <c r="AV1" s="4">
        <v>70</v>
      </c>
      <c r="AW1" s="4">
        <v>71</v>
      </c>
      <c r="AX1" s="4">
        <v>72</v>
      </c>
      <c r="AY1" s="4">
        <v>73</v>
      </c>
      <c r="AZ1" s="4">
        <v>74</v>
      </c>
      <c r="BA1" s="4">
        <v>75</v>
      </c>
      <c r="BB1" s="4">
        <v>76</v>
      </c>
      <c r="BC1" s="4">
        <v>77</v>
      </c>
      <c r="BD1" s="4">
        <v>78</v>
      </c>
      <c r="BE1" s="4">
        <v>79</v>
      </c>
      <c r="BF1" s="4">
        <v>80</v>
      </c>
      <c r="BG1" s="4">
        <v>81</v>
      </c>
      <c r="BH1" s="4">
        <v>82</v>
      </c>
      <c r="BI1" s="4">
        <v>83</v>
      </c>
      <c r="BJ1" s="4">
        <v>84</v>
      </c>
      <c r="BK1" s="4">
        <v>85</v>
      </c>
      <c r="BL1" s="4">
        <v>86</v>
      </c>
      <c r="BM1" s="4">
        <v>87</v>
      </c>
      <c r="BN1" s="4">
        <v>88</v>
      </c>
      <c r="BO1" s="4">
        <v>89</v>
      </c>
      <c r="BP1" s="4">
        <v>90</v>
      </c>
      <c r="BQ1" s="4">
        <v>91</v>
      </c>
      <c r="BR1" s="4">
        <v>92</v>
      </c>
      <c r="BS1" s="4">
        <v>93</v>
      </c>
      <c r="BT1" s="4">
        <v>94</v>
      </c>
      <c r="BU1" s="4">
        <v>95</v>
      </c>
      <c r="BV1" s="4">
        <v>96</v>
      </c>
      <c r="BW1" s="4">
        <v>97</v>
      </c>
      <c r="BX1" s="4">
        <v>98</v>
      </c>
      <c r="BY1" s="4">
        <v>99</v>
      </c>
      <c r="BZ1" s="4">
        <v>100</v>
      </c>
      <c r="CA1" s="4">
        <v>101</v>
      </c>
      <c r="CB1" s="4">
        <v>102</v>
      </c>
      <c r="CC1" s="4">
        <v>103</v>
      </c>
      <c r="CD1" s="4">
        <v>242</v>
      </c>
      <c r="CE1" s="4">
        <v>243</v>
      </c>
      <c r="CF1" s="4">
        <v>244</v>
      </c>
      <c r="CG1" s="4">
        <v>246</v>
      </c>
      <c r="CH1" s="4">
        <v>247</v>
      </c>
      <c r="CI1" s="4">
        <v>248</v>
      </c>
      <c r="CJ1" s="4">
        <v>253</v>
      </c>
      <c r="CK1" s="4">
        <v>254</v>
      </c>
      <c r="CL1" s="4">
        <v>255</v>
      </c>
      <c r="CM1" s="4">
        <v>256</v>
      </c>
      <c r="CN1" s="4">
        <v>257</v>
      </c>
      <c r="CO1" s="4">
        <v>258</v>
      </c>
      <c r="CP1" s="4">
        <v>259</v>
      </c>
      <c r="CQ1" s="4">
        <v>260</v>
      </c>
      <c r="CR1" s="4">
        <v>261</v>
      </c>
      <c r="CS1" s="4">
        <v>262</v>
      </c>
      <c r="CT1" s="4">
        <v>263</v>
      </c>
      <c r="CU1" s="4">
        <v>264</v>
      </c>
      <c r="CV1" s="4">
        <v>265</v>
      </c>
      <c r="CW1" s="4">
        <v>266</v>
      </c>
      <c r="CX1" s="4">
        <v>267</v>
      </c>
      <c r="CY1" s="4">
        <v>268</v>
      </c>
      <c r="CZ1" s="4">
        <v>269</v>
      </c>
      <c r="DA1" s="4">
        <v>270</v>
      </c>
      <c r="DB1" s="4">
        <v>271</v>
      </c>
      <c r="DC1" s="4">
        <v>272</v>
      </c>
      <c r="DD1" s="4">
        <v>273</v>
      </c>
      <c r="DE1" s="4">
        <v>274</v>
      </c>
      <c r="DF1" s="4">
        <v>275</v>
      </c>
      <c r="DG1" s="4">
        <v>601</v>
      </c>
      <c r="DH1" s="4">
        <v>276</v>
      </c>
      <c r="DI1" s="4">
        <v>277</v>
      </c>
      <c r="DJ1" s="4">
        <v>278</v>
      </c>
      <c r="DK1" s="4">
        <v>280</v>
      </c>
      <c r="DL1" s="4">
        <v>281</v>
      </c>
      <c r="DM1" s="4">
        <v>282</v>
      </c>
      <c r="DN1" s="4">
        <v>283</v>
      </c>
      <c r="DO1" s="4">
        <v>284</v>
      </c>
      <c r="DP1" s="4">
        <v>285</v>
      </c>
      <c r="DQ1" s="4">
        <v>286</v>
      </c>
      <c r="DR1" s="4">
        <v>287</v>
      </c>
      <c r="DS1" s="4">
        <v>288</v>
      </c>
      <c r="DT1" s="4">
        <v>289</v>
      </c>
      <c r="DU1" s="4">
        <v>290</v>
      </c>
      <c r="DV1" s="4">
        <v>291</v>
      </c>
      <c r="DW1" s="4">
        <v>292</v>
      </c>
      <c r="DX1" s="4">
        <v>293</v>
      </c>
      <c r="DY1" s="4">
        <v>294</v>
      </c>
      <c r="DZ1" s="4">
        <v>295</v>
      </c>
      <c r="EA1" s="4">
        <v>296</v>
      </c>
      <c r="EB1" s="4">
        <v>297</v>
      </c>
      <c r="EC1" s="4">
        <v>298</v>
      </c>
      <c r="ED1" s="4">
        <v>299</v>
      </c>
      <c r="EE1" s="4">
        <v>300</v>
      </c>
      <c r="EF1" s="4">
        <v>301</v>
      </c>
      <c r="EG1" s="4">
        <v>302</v>
      </c>
      <c r="EH1" s="4">
        <v>303</v>
      </c>
      <c r="EI1" s="4">
        <v>304</v>
      </c>
      <c r="EJ1" s="4">
        <v>305</v>
      </c>
      <c r="EK1" s="4">
        <v>307</v>
      </c>
      <c r="EL1" s="4">
        <v>308</v>
      </c>
      <c r="EM1" s="4">
        <v>309</v>
      </c>
      <c r="EN1" s="4">
        <v>310</v>
      </c>
      <c r="EO1" s="4">
        <v>312</v>
      </c>
      <c r="EP1" s="4">
        <v>313</v>
      </c>
      <c r="EQ1" s="4">
        <v>314</v>
      </c>
      <c r="ER1" s="4">
        <v>315</v>
      </c>
      <c r="ES1" s="4">
        <v>316</v>
      </c>
      <c r="ET1" s="4">
        <v>317</v>
      </c>
      <c r="EU1" s="4">
        <v>318</v>
      </c>
      <c r="EV1" s="4">
        <v>319</v>
      </c>
      <c r="EW1" s="4">
        <v>320</v>
      </c>
      <c r="EX1" s="4">
        <v>321</v>
      </c>
      <c r="EY1" s="4">
        <v>323</v>
      </c>
      <c r="EZ1" s="4">
        <v>324</v>
      </c>
      <c r="FA1" s="4">
        <v>325</v>
      </c>
      <c r="FB1" s="4">
        <v>326</v>
      </c>
      <c r="FC1" s="4">
        <v>327</v>
      </c>
      <c r="FD1" s="4">
        <v>328</v>
      </c>
      <c r="FE1" s="4">
        <v>329</v>
      </c>
      <c r="FF1" s="4">
        <v>330</v>
      </c>
      <c r="FG1" s="4">
        <v>331</v>
      </c>
      <c r="FH1" s="4">
        <v>332</v>
      </c>
      <c r="FI1" s="4">
        <v>334</v>
      </c>
      <c r="FJ1" s="4">
        <v>335</v>
      </c>
      <c r="FK1" s="4">
        <v>336</v>
      </c>
      <c r="FL1" s="4">
        <v>337</v>
      </c>
      <c r="FM1" s="4">
        <v>338</v>
      </c>
      <c r="FN1" s="4">
        <v>339</v>
      </c>
      <c r="FO1" s="4">
        <v>340</v>
      </c>
      <c r="FP1" s="4">
        <v>341</v>
      </c>
      <c r="FQ1" s="4">
        <v>342</v>
      </c>
      <c r="FR1" s="4">
        <v>343</v>
      </c>
      <c r="FS1" s="4">
        <v>344</v>
      </c>
      <c r="FT1" s="4">
        <v>345</v>
      </c>
      <c r="FU1" s="4">
        <v>346</v>
      </c>
      <c r="FV1" s="4">
        <v>347</v>
      </c>
      <c r="FW1" s="4">
        <v>348</v>
      </c>
      <c r="FX1" s="4">
        <v>349</v>
      </c>
      <c r="FY1" s="4">
        <v>350</v>
      </c>
      <c r="FZ1" s="4">
        <v>351</v>
      </c>
      <c r="GA1" s="4">
        <v>352</v>
      </c>
      <c r="GB1" s="4">
        <v>353</v>
      </c>
      <c r="GC1" s="4">
        <v>354</v>
      </c>
      <c r="GD1" s="4">
        <v>355</v>
      </c>
      <c r="GE1" s="4">
        <v>356</v>
      </c>
      <c r="GF1" s="4">
        <v>357</v>
      </c>
      <c r="GG1" s="4">
        <v>358</v>
      </c>
      <c r="GH1" s="4">
        <v>612</v>
      </c>
      <c r="GI1" s="4">
        <v>884</v>
      </c>
      <c r="GJ1" s="4">
        <v>885</v>
      </c>
      <c r="GK1" s="4">
        <v>886</v>
      </c>
      <c r="GL1" s="4">
        <v>887</v>
      </c>
      <c r="GM1" s="4">
        <v>888</v>
      </c>
      <c r="GN1" s="4">
        <v>609</v>
      </c>
      <c r="GO1" s="4">
        <v>889</v>
      </c>
      <c r="GP1" s="4">
        <v>605</v>
      </c>
      <c r="GQ1" s="4">
        <v>120</v>
      </c>
      <c r="GR1" s="4">
        <v>121</v>
      </c>
      <c r="GS1" s="4">
        <v>122</v>
      </c>
      <c r="GT1" s="4">
        <v>123</v>
      </c>
      <c r="GU1" s="4">
        <v>124</v>
      </c>
      <c r="GV1" s="4">
        <v>125</v>
      </c>
      <c r="GW1" s="4">
        <v>126</v>
      </c>
      <c r="GX1" s="4">
        <v>127</v>
      </c>
      <c r="GY1" s="4">
        <v>128</v>
      </c>
      <c r="GZ1" s="4">
        <v>129</v>
      </c>
      <c r="HA1" s="4">
        <v>130</v>
      </c>
      <c r="HB1" s="4">
        <v>131</v>
      </c>
      <c r="HC1" s="4">
        <v>132</v>
      </c>
      <c r="HD1" s="4">
        <v>133</v>
      </c>
      <c r="HE1" s="4">
        <v>134</v>
      </c>
      <c r="HF1" s="4">
        <v>40</v>
      </c>
      <c r="HG1" s="4">
        <v>700</v>
      </c>
    </row>
    <row r="2" spans="1:215">
      <c r="A2">
        <v>0</v>
      </c>
      <c r="B2">
        <v>0</v>
      </c>
      <c r="V2" s="4" t="str">
        <f>IF(ISBLANK('General Profile'!L59),"NULL",'General Profile'!L59)</f>
        <v>NULL</v>
      </c>
      <c r="W2" s="4" t="str">
        <f>IF(ISBLANK('General Profile'!L60),"NULL",'General Profile'!L60)</f>
        <v>NULL</v>
      </c>
      <c r="X2" s="4" t="str">
        <f>IF(ISBLANK('General Profile'!L61),"NULL",'General Profile'!L61)</f>
        <v>NULL</v>
      </c>
      <c r="Y2" s="4" t="str">
        <f>IF(ISBLANK('General Profile'!L62),"NULL",'General Profile'!L62)</f>
        <v>NULL</v>
      </c>
      <c r="Z2" s="4" t="str">
        <f>IF(ISBLANK('General Profile'!L64),"NULL",'General Profile'!L64)</f>
        <v>NULL</v>
      </c>
      <c r="AA2" s="4" t="str">
        <f>IF(ISBLANK('General Profile'!L65),"NULL",'General Profile'!L65)</f>
        <v>NULL</v>
      </c>
      <c r="AB2" s="4" t="str">
        <f>IF(ISBLANK('General Profile'!L67),"NULL",'General Profile'!L67)</f>
        <v>NULL</v>
      </c>
      <c r="AC2" s="4" t="str">
        <f>IF(ISBLANK('General Profile'!L68),"NULL",'General Profile'!L68)</f>
        <v>NULL</v>
      </c>
      <c r="AD2" s="4" t="str">
        <f>IF(ISBLANK('General Profile'!L69),"NULL",'General Profile'!L69)</f>
        <v>NULL</v>
      </c>
      <c r="AE2" s="4" t="str">
        <f>IF(ISBLANK('General Profile'!L70),"NULL",'General Profile'!L70)</f>
        <v>NULL</v>
      </c>
      <c r="AF2" s="4" t="str">
        <f>IF(ISBLANK('General Profile'!L71),"NULL",'General Profile'!L71)</f>
        <v>NULL</v>
      </c>
      <c r="AG2" s="4" t="str">
        <f>IF(ISBLANK('General Profile'!L73),"NULL",'General Profile'!L73)</f>
        <v>NULL</v>
      </c>
      <c r="AH2" s="4" t="str">
        <f>IF(ISBLANK('General Profile'!L74),"NULL",'General Profile'!L74)</f>
        <v>NULL</v>
      </c>
      <c r="AI2" s="4" t="str">
        <f>IF(ISBLANK('General Profile'!L75),"NULL",'General Profile'!L75)</f>
        <v>NULL</v>
      </c>
      <c r="AJ2" s="4" t="str">
        <f>IF(ISBLANK('General Profile'!L76),"NULL",'General Profile'!L76)</f>
        <v>NULL</v>
      </c>
      <c r="AK2" s="4" t="str">
        <f>IF(ISBLANK('General Profile'!L77),"NULL",'General Profile'!L77)</f>
        <v>NULL</v>
      </c>
      <c r="AL2" s="4" t="str">
        <f>IF(ISBLANK('General Profile'!L78),"NULL",'General Profile'!L78)</f>
        <v>NULL</v>
      </c>
      <c r="AM2" s="4" t="str">
        <f>IF(ISBLANK('General Profile'!L79),"NULL",'General Profile'!L79)</f>
        <v>NULL</v>
      </c>
      <c r="AN2" s="4" t="str">
        <f>IF(ISBLANK('General Profile'!L80),"NULL",'General Profile'!L80)</f>
        <v>NULL</v>
      </c>
      <c r="AO2" s="4" t="str">
        <f>IF(ISBLANK('General Profile'!L81),"NULL",'General Profile'!L81)</f>
        <v>NULL</v>
      </c>
      <c r="AP2" s="4" t="str">
        <f>IF(ISBLANK('General Profile'!L82),"NULL",'General Profile'!L82)</f>
        <v>NULL</v>
      </c>
      <c r="AQ2" s="4" t="str">
        <f>IF(ISBLANK('General Profile'!L83),"NULL",'General Profile'!L83)</f>
        <v>NULL</v>
      </c>
      <c r="AR2" s="4" t="str">
        <f>IF(ISBLANK('General Profile'!L84),"NULL",'General Profile'!L84)</f>
        <v>NULL</v>
      </c>
      <c r="AS2" s="4" t="str">
        <f>IF(ISBLANK('General Profile'!L85),"NULL",'General Profile'!L85)</f>
        <v>NULL</v>
      </c>
      <c r="AT2" s="4" t="str">
        <f>IF(ISBLANK('General Profile'!L86),"NULL",'General Profile'!L86)</f>
        <v>NULL</v>
      </c>
      <c r="AU2" s="4" t="str">
        <f>IF(ISBLANK('General Profile'!L87),"NULL",'General Profile'!L87)</f>
        <v>NULL</v>
      </c>
      <c r="AV2" s="4" t="str">
        <f>IF(ISBLANK('General Profile'!L88),"NULL",'General Profile'!L88)</f>
        <v>NULL</v>
      </c>
      <c r="AW2" s="4" t="str">
        <f>IF(ISBLANK('General Profile'!L89),"NULL",'General Profile'!L89)</f>
        <v>NULL</v>
      </c>
      <c r="AX2" s="4" t="str">
        <f>IF(ISBLANK('General Profile'!L90),"NULL",'General Profile'!L90)</f>
        <v>NULL</v>
      </c>
      <c r="AY2" s="4" t="str">
        <f>IF(ISBLANK('General Profile'!L91),"NULL",'General Profile'!L91)</f>
        <v>NULL</v>
      </c>
      <c r="AZ2" s="4" t="str">
        <f>IF(ISBLANK('General Profile'!L92),"NULL",'General Profile'!L92)</f>
        <v>NULL</v>
      </c>
      <c r="BA2" s="4" t="str">
        <f>IF(ISBLANK('General Profile'!L93),"NULL",'General Profile'!L93)</f>
        <v>NULL</v>
      </c>
      <c r="BB2" s="4" t="str">
        <f>IF(ISBLANK('General Profile'!L95),"NULL",'General Profile'!L95)</f>
        <v>NULL</v>
      </c>
      <c r="BC2" s="4" t="str">
        <f>IF(ISBLANK('General Profile'!L97),"NULL",'General Profile'!L97)</f>
        <v>NULL</v>
      </c>
      <c r="BD2" s="4" t="str">
        <f>IF(ISBLANK('General Profile'!L98),"NULL",'General Profile'!L98)</f>
        <v>NULL</v>
      </c>
      <c r="BE2" s="4" t="str">
        <f>IF(ISBLANK('General Profile'!L99),"NULL",'General Profile'!L99)</f>
        <v>NULL</v>
      </c>
      <c r="BF2" s="4" t="str">
        <f>IF(ISBLANK('General Profile'!L100),"NULL",'General Profile'!L100)</f>
        <v>NULL</v>
      </c>
      <c r="BG2" s="4" t="str">
        <f>IF(ISBLANK('General Profile'!L101),"NULL",'General Profile'!L101)</f>
        <v>NULL</v>
      </c>
      <c r="BH2" s="4" t="str">
        <f>IF(ISBLANK('General Profile'!L102),"NULL",'General Profile'!L102)</f>
        <v>NULL</v>
      </c>
      <c r="BI2" s="4" t="str">
        <f>IF(ISBLANK('General Profile'!L103),"NULL",'General Profile'!L103)</f>
        <v>NULL</v>
      </c>
      <c r="BJ2" s="4" t="str">
        <f>IF(ISBLANK('General Profile'!L104),"NULL",'General Profile'!L104)</f>
        <v>NULL</v>
      </c>
      <c r="BK2" s="4" t="str">
        <f>IF(ISBLANK('General Profile'!L105),"NULL",'General Profile'!L105)</f>
        <v>NULL</v>
      </c>
      <c r="BL2" s="4" t="str">
        <f>IF(ISBLANK('General Profile'!L106),"NULL",'General Profile'!L106)</f>
        <v>NULL</v>
      </c>
      <c r="BM2" s="4" t="str">
        <f>IF(ISBLANK('General Profile'!L107),"NULL",'General Profile'!L107)</f>
        <v>NULL</v>
      </c>
      <c r="BN2" s="4" t="str">
        <f>IF(ISBLANK('General Profile'!L109),"NULL",'General Profile'!L109)</f>
        <v>NULL</v>
      </c>
      <c r="BO2" s="4" t="str">
        <f>IF(ISBLANK('General Profile'!L111),"NULL",'General Profile'!L111)</f>
        <v>NULL</v>
      </c>
      <c r="BP2" s="4" t="str">
        <f>IF(ISBLANK('General Profile'!L112),"NULL",'General Profile'!L112)</f>
        <v>NULL</v>
      </c>
      <c r="BQ2" s="4" t="str">
        <f>IF(ISBLANK('General Profile'!L114),"NULL",'General Profile'!L114)</f>
        <v>NULL</v>
      </c>
      <c r="BR2" s="4" t="str">
        <f>IF(ISBLANK('General Profile'!L115),"NULL",'General Profile'!L115)</f>
        <v>NULL</v>
      </c>
      <c r="BS2" s="4" t="str">
        <f>IF(ISBLANK('General Profile'!L116),"NULL",'General Profile'!L116)</f>
        <v>NULL</v>
      </c>
      <c r="BT2" s="4" t="str">
        <f>IF(ISBLANK('General Profile'!L117),"NULL",'General Profile'!L117)</f>
        <v>NULL</v>
      </c>
      <c r="BU2" s="4" t="str">
        <f>IF(ISBLANK('General Profile'!L124),"NULL",'General Profile'!L124)</f>
        <v>NULL</v>
      </c>
      <c r="BV2" s="4" t="str">
        <f>IF(ISBLANK('General Profile'!L126),"NULL",'General Profile'!L126)</f>
        <v>NULL</v>
      </c>
      <c r="BW2" s="4" t="str">
        <f>IF(ISBLANK('General Profile'!L128),"NULL",'General Profile'!L128)</f>
        <v>NULL</v>
      </c>
      <c r="BX2" s="4" t="str">
        <f>IF(ISBLANK('General Profile'!L130),"NULL",'General Profile'!L130)</f>
        <v>NULL</v>
      </c>
      <c r="BY2" s="4" t="str">
        <f>IF(ISBLANK('General Profile'!L131),"NULL",'General Profile'!L131)</f>
        <v>NULL</v>
      </c>
      <c r="BZ2" s="4" t="str">
        <f>IF(ISBLANK('General Profile'!L132),"NULL",'General Profile'!L132)</f>
        <v>NULL</v>
      </c>
      <c r="CA2" s="4" t="str">
        <f>IF(ISBLANK('General Profile'!L133),"NULL",'General Profile'!L133)</f>
        <v>NULL</v>
      </c>
      <c r="CB2" s="4" t="str">
        <f>IF(ISBLANK('General Profile'!L134),"NULL",'General Profile'!L134)</f>
        <v>NULL</v>
      </c>
      <c r="CC2" s="4"/>
      <c r="CD2" s="4" t="str">
        <f>IF(ISBLANK('Financial Information'!L10),"NULL",'Financial Information'!L10)</f>
        <v>NULL</v>
      </c>
      <c r="CE2" s="4" t="str">
        <f>IF(ISBLANK('Financial Information'!O10),"NULL",'Financial Information'!O10)</f>
        <v>NULL</v>
      </c>
      <c r="CF2" s="4" t="str">
        <f>IF(ISBLANK('Financial Information'!Q10),"NULL",'Financial Information'!Q10)</f>
        <v>NULL</v>
      </c>
      <c r="CG2">
        <v>0</v>
      </c>
      <c r="CH2" s="4" t="str">
        <f>IF(ISBLANK('Financial Information'!O18),"NULL",'Financial Information'!O18)</f>
        <v>NULL</v>
      </c>
      <c r="CI2">
        <v>0</v>
      </c>
      <c r="CJ2" s="4" t="str">
        <f>IF(ISBLANK('Financial Information'!O40),"NULL",'Financial Information'!O40)</f>
        <v>NULL</v>
      </c>
      <c r="CK2" s="4" t="str">
        <f>IF(ISBLANK('Financial Information'!O41),"NULL",'Financial Information'!O41)</f>
        <v>NULL</v>
      </c>
      <c r="CL2" s="4" t="str">
        <f>IF(ISBLANK('Financial Information'!O43),"NULL",'Financial Information'!O43)</f>
        <v>NULL</v>
      </c>
      <c r="CM2" s="4" t="str">
        <f>IF(ISBLANK('Financial Information'!O44),"NULL",'Financial Information'!O44)</f>
        <v>NULL</v>
      </c>
      <c r="CN2" s="4" t="str">
        <f>IF(ISBLANK('Financial Information'!O45),"NULL",'Financial Information'!O45)</f>
        <v>NULL</v>
      </c>
      <c r="CO2" s="4" t="str">
        <f>IF(ISBLANK('Financial Information'!O46),"NULL",'Financial Information'!O46)</f>
        <v>NULL</v>
      </c>
      <c r="CP2" s="4" t="str">
        <f>IF(ISBLANK('Financial Information'!O47),"NULL",'Financial Information'!O47)</f>
        <v>NULL</v>
      </c>
      <c r="CQ2" s="4">
        <f>IF(ISBLANK('Financial Information'!O48),"NULL",'Financial Information'!O48)</f>
        <v>0</v>
      </c>
      <c r="CR2" s="4" t="str">
        <f>IF(ISBLANK('Financial Information'!O54),"NULL",'Financial Information'!O54)</f>
        <v>NULL</v>
      </c>
      <c r="CS2" s="4" t="str">
        <f>IF(ISBLANK('Financial Information'!O55),"NULL",'Financial Information'!O55)</f>
        <v>NULL</v>
      </c>
      <c r="CT2" s="4" t="str">
        <f>IF(ISBLANK('Financial Information'!O50),"NULL",'Financial Information'!O50)</f>
        <v>NULL</v>
      </c>
      <c r="CU2" s="4" t="str">
        <f>IF(ISBLANK('Financial Information'!O56),"NULL",'Financial Information'!O56)</f>
        <v>NULL</v>
      </c>
      <c r="CV2" s="4" t="str">
        <f>IF(ISBLANK('Financial Information'!O57),"NULL",'Financial Information'!O57)</f>
        <v>NULL</v>
      </c>
      <c r="CW2" s="4" t="str">
        <f>IF(ISBLANK('Financial Information'!O58),"NULL",'Financial Information'!O58)</f>
        <v>NULL</v>
      </c>
      <c r="CX2" s="4">
        <f>IF(ISBLANK('Financial Information'!O60),"NULL",'Financial Information'!O60)</f>
        <v>0</v>
      </c>
      <c r="CY2" s="4" t="str">
        <f>IF(ISBLANK('Financial Information'!O62),"NULL",'Financial Information'!O62)</f>
        <v>NULL</v>
      </c>
      <c r="CZ2" s="4" t="str">
        <f>IF(ISBLANK('Financial Information'!O63),"NULL",'Financial Information'!O63)</f>
        <v>NULL</v>
      </c>
      <c r="DA2" s="4">
        <f>IF(ISBLANK('Financial Information'!O64),"NULL",'Financial Information'!O64)</f>
        <v>0</v>
      </c>
      <c r="DB2" s="4" t="str">
        <f>IF(ISBLANK('Financial Information'!O69),"NULL",'Financial Information'!O69)</f>
        <v>NULL</v>
      </c>
      <c r="DC2" s="4" t="str">
        <f>IF(ISBLANK('Financial Information'!O70),"NULL",'Financial Information'!O70)</f>
        <v>NULL</v>
      </c>
      <c r="DD2" s="4" t="str">
        <f>IF(ISBLANK('Financial Information'!O71),"NULL",'Financial Information'!O71)</f>
        <v>NULL</v>
      </c>
      <c r="DE2" s="4" t="str">
        <f>IF(ISBLANK('Financial Information'!O72),"NULL",'Financial Information'!O72)</f>
        <v>NULL</v>
      </c>
      <c r="DF2" s="4" t="str">
        <f>IF(ISBLANK('Financial Information'!O73),"NULL",'Financial Information'!O73)</f>
        <v>NULL</v>
      </c>
      <c r="DG2" s="4" t="str">
        <f>IF(ISBLANK('Financial Information'!O74),"NULL",'Financial Information'!O74)</f>
        <v>NULL</v>
      </c>
      <c r="DH2" s="4" t="str">
        <f>IF(ISBLANK('Financial Information'!O75),"NULL",'Financial Information'!O75)</f>
        <v>NULL</v>
      </c>
      <c r="DI2" s="4" t="str">
        <f>IF(ISBLANK('Financial Information'!O76),"NULL",'Financial Information'!O76)</f>
        <v>NULL</v>
      </c>
      <c r="DJ2" s="4">
        <f>IF(ISBLANK('Financial Information'!O77),"NULL",'Financial Information'!O77)</f>
        <v>0</v>
      </c>
      <c r="DK2" s="4">
        <f>IF(ISBLANK('Financial Information'!O78),"NULL",'Financial Information'!O78)</f>
        <v>0</v>
      </c>
      <c r="DL2" s="4">
        <f>IF(ISBLANK('Financial Information'!O80),"NULL",'Financial Information'!O80)</f>
        <v>0</v>
      </c>
      <c r="DM2" s="4" t="str">
        <f>IF(ISBLANK('Financial Information'!O84),"NULL",'Financial Information'!O84)</f>
        <v>NULL</v>
      </c>
      <c r="DN2" s="4" t="str">
        <f>IF(ISBLANK('Financial Information'!O85),"NULL",'Financial Information'!O85)</f>
        <v>NULL</v>
      </c>
      <c r="DO2" s="4" t="str">
        <f>IF(ISBLANK('Financial Information'!O86),"NULL",'Financial Information'!O86)</f>
        <v>NULL</v>
      </c>
      <c r="DP2" s="4">
        <f>IF(ISBLANK('Financial Information'!O87),"NULL",'Financial Information'!O87)</f>
        <v>0</v>
      </c>
      <c r="DQ2" s="4" t="str">
        <f>IF(ISBLANK('Financial Information'!O88),"NULL",'Financial Information'!O88)</f>
        <v>NULL</v>
      </c>
      <c r="DR2" s="4" t="str">
        <f>IF(ISBLANK('Financial Information'!O90),"NULL",'Financial Information'!O90)</f>
        <v>NULL</v>
      </c>
      <c r="DS2" s="4" t="str">
        <f>IF(ISBLANK('Financial Information'!O94),"NULL",'Financial Information'!O94)</f>
        <v>NULL</v>
      </c>
      <c r="DT2" s="4" t="str">
        <f>IF(ISBLANK('Financial Information'!O95),"NULL",'Financial Information'!O95)</f>
        <v>NULL</v>
      </c>
      <c r="DU2" s="4" t="str">
        <f>IF(ISBLANK('Financial Information'!O96),"NULL",'Financial Information'!O96)</f>
        <v>NULL</v>
      </c>
      <c r="DV2" s="4" t="str">
        <f>IF(ISBLANK('Financial Information'!O99),"NULL",'Financial Information'!O99)</f>
        <v>NULL</v>
      </c>
      <c r="DW2" s="4">
        <f>IF(ISBLANK('Financial Information'!O100),"NULL",'Financial Information'!O100)</f>
        <v>0</v>
      </c>
      <c r="DX2" s="4" t="str">
        <f>IF(ISBLANK('Financial Information'!O102),"NULL",'Financial Information'!O102)</f>
        <v>NULL</v>
      </c>
      <c r="DY2" s="4" t="str">
        <f>IF(ISBLANK('Financial Information'!O103),"NULL",'Financial Information'!O103)</f>
        <v>NULL</v>
      </c>
      <c r="DZ2" s="4" t="str">
        <f>IF(ISBLANK('Financial Information'!O106),"NULL",'Financial Information'!O106)</f>
        <v>NULL</v>
      </c>
      <c r="EA2" s="4">
        <f>IF(ISBLANK('Financial Information'!O107),"NULL",'Financial Information'!O107)</f>
        <v>0</v>
      </c>
      <c r="EB2" s="4">
        <f>IF(ISBLANK('Financial Information'!O108),"NULL",'Financial Information'!O108)</f>
        <v>0</v>
      </c>
      <c r="EC2" s="4" t="str">
        <f>IF(ISBLANK('Financial Information'!O117),"NULL",'Financial Information'!O117)</f>
        <v>NULL</v>
      </c>
      <c r="ED2" s="4" t="str">
        <f>IF(ISBLANK('Financial Information'!O110),"NULL",'Financial Information'!O110)</f>
        <v>NULL</v>
      </c>
      <c r="EE2" s="4" t="str">
        <f>IF(ISBLANK('Financial Information'!O111),"NULL",'Financial Information'!O111)</f>
        <v>NULL</v>
      </c>
      <c r="EF2" s="4" t="str">
        <f>IF(ISBLANK('Financial Information'!O112),"NULL",'Financial Information'!O112)</f>
        <v>NULL</v>
      </c>
      <c r="EG2" s="4">
        <f>IF(ISBLANK('Financial Information'!O115),"NULL",'Financial Information'!O115)</f>
        <v>0</v>
      </c>
      <c r="EH2" s="4" t="str">
        <f>IF(ISBLANK('Financial Information'!O116),"NULL",'Financial Information'!O116)</f>
        <v>NULL</v>
      </c>
      <c r="EI2" s="4" t="str">
        <f>IF(ISBLANK('Financial Information'!O113),"NULL",'Financial Information'!O113)</f>
        <v>NULL</v>
      </c>
      <c r="EJ2" s="4" t="str">
        <f>IF(ISBLANK('Financial Information'!O114),"NULL",'Financial Information'!O114)</f>
        <v>NULL</v>
      </c>
      <c r="EK2" s="4" t="str">
        <f>IF(ISBLANK('Financial Information'!O118),"NULL",'Financial Information'!O118)</f>
        <v>NULL</v>
      </c>
      <c r="EL2" s="4">
        <f>IF(ISBLANK('Financial Information'!O119),"NULL",'Financial Information'!O119)</f>
        <v>0</v>
      </c>
      <c r="EM2" s="4">
        <f>IF(ISBLANK('Financial Information'!O121),"NULL",'Financial Information'!O121)</f>
        <v>0</v>
      </c>
      <c r="EN2" s="4" t="str">
        <f>IF(ISBLANK('Financial Information'!I130),"NULL",'Financial Information'!I130)</f>
        <v>NULL</v>
      </c>
      <c r="EO2" s="4" t="str">
        <f>IF(ISBLANK('Financial Information'!I132),"NULL",'Financial Information'!I132)</f>
        <v>NULL</v>
      </c>
      <c r="EP2" s="4" t="str">
        <f>IF(ISBLANK('Financial Information'!I133),"NULL",'Financial Information'!I133)</f>
        <v>NULL</v>
      </c>
      <c r="EQ2" s="4" t="str">
        <f>IF(ISBLANK('Financial Information'!I134),"NULL",'Financial Information'!I134)</f>
        <v>NULL</v>
      </c>
      <c r="ER2" s="4" t="str">
        <f>IF(ISBLANK('Financial Information'!I135),"NULL",'Financial Information'!I135)</f>
        <v>NULL</v>
      </c>
      <c r="ES2" s="4" t="str">
        <f>IF(ISBLANK('Financial Information'!I136),"NULL",'Financial Information'!I136)</f>
        <v>NULL</v>
      </c>
      <c r="ET2" s="4">
        <f>IF(ISBLANK('Financial Information'!I137),"NULL",'Financial Information'!I137)</f>
        <v>0</v>
      </c>
      <c r="EU2" s="4" t="str">
        <f>IF(ISBLANK('Financial Information'!I138),"NULL",'Financial Information'!I138)</f>
        <v>NULL</v>
      </c>
      <c r="EV2" s="4">
        <f>IF(ISBLANK('Financial Information'!I139),"NULL",'Financial Information'!I139)</f>
        <v>0</v>
      </c>
      <c r="EW2" s="4">
        <f>IF(ISBLANK('Financial Information'!I140),"NULL",'Financial Information'!I140)</f>
        <v>0</v>
      </c>
      <c r="EX2" s="4" t="str">
        <f>IF(ISBLANK('Financial Information'!L130),"NULL",'Financial Information'!L130)</f>
        <v>NULL</v>
      </c>
      <c r="EY2" s="4" t="str">
        <f>IF(ISBLANK('Financial Information'!L132),"NULL",'Financial Information'!L132)</f>
        <v>NULL</v>
      </c>
      <c r="EZ2" s="4" t="str">
        <f>IF(ISBLANK('Financial Information'!L133),"NULL",'Financial Information'!L133)</f>
        <v>NULL</v>
      </c>
      <c r="FA2" s="4" t="str">
        <f>IF(ISBLANK('Financial Information'!L134),"NULL",'Financial Information'!L134)</f>
        <v>NULL</v>
      </c>
      <c r="FB2" s="4" t="str">
        <f>IF(ISBLANK('Financial Information'!L135),"NULL",'Financial Information'!L135)</f>
        <v>NULL</v>
      </c>
      <c r="FC2" s="4" t="str">
        <f>IF(ISBLANK('Financial Information'!L136),"NULL",'Financial Information'!L136)</f>
        <v>NULL</v>
      </c>
      <c r="FD2" s="4">
        <f>IF(ISBLANK('Financial Information'!L137),"NULL",'Financial Information'!L137)</f>
        <v>0</v>
      </c>
      <c r="FE2" s="4" t="str">
        <f>IF(ISBLANK('Financial Information'!L138),"NULL",'Financial Information'!L138)</f>
        <v>NULL</v>
      </c>
      <c r="FF2" s="4">
        <f>IF(ISBLANK('Financial Information'!L139),"NULL",'Financial Information'!L139)</f>
        <v>0</v>
      </c>
      <c r="FG2" s="4">
        <f>IF(ISBLANK('Financial Information'!L140),"NULL",'Financial Information'!L140)</f>
        <v>0</v>
      </c>
      <c r="FH2" s="4">
        <f>IF(ISBLANK('Financial Information'!O130),"NULL",'Financial Information'!O130)</f>
        <v>0</v>
      </c>
      <c r="FI2" s="4">
        <f>IF(ISBLANK('Financial Information'!O132),"NULL",'Financial Information'!O132)</f>
        <v>0</v>
      </c>
      <c r="FJ2" s="4">
        <f>IF(ISBLANK('Financial Information'!O133),"NULL",'Financial Information'!O133)</f>
        <v>0</v>
      </c>
      <c r="FK2" s="4">
        <f>IF(ISBLANK('Financial Information'!O134),"NULL",'Financial Information'!O134)</f>
        <v>0</v>
      </c>
      <c r="FL2" s="4">
        <f>IF(ISBLANK('Financial Information'!O135),"NULL",'Financial Information'!O135)</f>
        <v>0</v>
      </c>
      <c r="FM2" s="4">
        <f>IF(ISBLANK('Financial Information'!O136),"NULL",'Financial Information'!O136)</f>
        <v>0</v>
      </c>
      <c r="FN2" s="4">
        <f>IF(ISBLANK('Financial Information'!O137),"NULL",'Financial Information'!O137)</f>
        <v>0</v>
      </c>
      <c r="FO2" s="4">
        <f>IF(ISBLANK('Financial Information'!O138),"NULL",'Financial Information'!O138)</f>
        <v>0</v>
      </c>
      <c r="FP2" s="4">
        <f>IF(ISBLANK('Financial Information'!O139),"NULL",'Financial Information'!O139)</f>
        <v>0</v>
      </c>
      <c r="FQ2" s="4">
        <f>IF(ISBLANK('Financial Information'!O140),"NULL",'Financial Information'!O140)</f>
        <v>0</v>
      </c>
      <c r="FR2" s="4" t="str">
        <f>IF(ISBLANK('Financial Information'!O143),"NULL",'Financial Information'!O143)</f>
        <v>NULL</v>
      </c>
      <c r="FS2" s="4" t="str">
        <f>IF(ISBLANK('Financial Information'!O144),"NULL",'Financial Information'!O144)</f>
        <v>NULL</v>
      </c>
      <c r="FT2" s="4" t="str">
        <f>IF(ISBLANK('Financial Information'!O145),"NULL",'Financial Information'!O145)</f>
        <v>NULL</v>
      </c>
      <c r="FU2" s="4" t="str">
        <f>IF(ISBLANK('Financial Information'!O146),"NULL",'Financial Information'!O146)</f>
        <v>NULL</v>
      </c>
      <c r="FV2" s="4" t="str">
        <f>IF(ISBLANK('Financial Information'!O147),"NULL",'Financial Information'!O147)</f>
        <v>NULL</v>
      </c>
      <c r="FW2" s="4" t="str">
        <f>IF(ISBLANK('Financial Information'!O148),"NULL",'Financial Information'!O148)</f>
        <v>NULL</v>
      </c>
      <c r="FX2" s="4">
        <f>IF(ISBLANK('Financial Information'!O149),"NULL",'Financial Information'!O149)</f>
        <v>0</v>
      </c>
      <c r="FY2" s="4">
        <f>IF(ISBLANK('Financial Information'!O150),"NULL",'Financial Information'!O150)</f>
        <v>0</v>
      </c>
      <c r="FZ2" s="4" t="str">
        <f>IF(ISBLANK('Financial Information'!O151),"NULL",'Financial Information'!O151)</f>
        <v>NULL</v>
      </c>
      <c r="GA2" s="4" t="str">
        <f>IF(ISBLANK('Financial Information'!O152),"NULL",'Financial Information'!O152)</f>
        <v>NULL</v>
      </c>
      <c r="GB2" s="4" t="str">
        <f>IF(ISBLANK('Financial Information'!O153),"NULL",'Financial Information'!O153)</f>
        <v>NULL</v>
      </c>
      <c r="GC2" s="4" t="str">
        <f>IF(ISBLANK('Financial Information'!O154),"NULL",'Financial Information'!O154)</f>
        <v>NULL</v>
      </c>
      <c r="GD2" s="4">
        <f>IF(ISBLANK('Financial Information'!O155),"NULL",'Financial Information'!O155)</f>
        <v>0</v>
      </c>
      <c r="GE2" s="4">
        <f>IF(ISBLANK('Financial Information'!O156),"NULL",'Financial Information'!O156)</f>
        <v>0</v>
      </c>
      <c r="GF2" s="4" t="str">
        <f>IF(ISBLANK('Financial Information'!O157),"NULL",'Financial Information'!O157)</f>
        <v>NULL</v>
      </c>
      <c r="GG2" s="4">
        <f>IF(ISBLANK('Financial Information'!O158),"NULL",'Financial Information'!O158)</f>
        <v>0</v>
      </c>
      <c r="GH2" s="4" t="str">
        <f>IF(ISBLANK('General Profile'!L31),"NULL",'General Profile'!L31)</f>
        <v>NULL</v>
      </c>
      <c r="GI2" s="4" t="str">
        <f>IF(ISBLANK('General Profile'!L34),"NULL",'General Profile'!L34)</f>
        <v>NULL</v>
      </c>
      <c r="GN2" s="4" t="str">
        <f>IF(ISBLANK('Financial Information'!O14),"NULL",'Financial Information'!O14)</f>
        <v>NULL</v>
      </c>
      <c r="GO2" s="4" t="str">
        <f>IF(ISBLANK('Financial Information'!O27),"NULL",'Financial Information'!O27)</f>
        <v>NULL</v>
      </c>
      <c r="GP2" s="4"/>
      <c r="GQ2" s="4" t="str">
        <f>IF(ISBLANK('Financial Information'!O51),"NULL",'Financial Information'!O51)</f>
        <v>NULL</v>
      </c>
      <c r="GR2" s="4" t="str">
        <f>IF(ISBLANK('Financial Information'!O52),"NULL",'Financial Information'!O52)</f>
        <v>NULL</v>
      </c>
      <c r="GS2" s="4">
        <f>IF(ISBLANK('Financial Information'!O53),"NULL",'Financial Information'!O53)</f>
        <v>0</v>
      </c>
      <c r="GT2" s="4" t="str">
        <f>IF(ISBLANK('Financial Information'!O65),"NULL",'Financial Information'!O65)</f>
        <v>NULL</v>
      </c>
      <c r="GU2" s="4" t="str">
        <f>IF(ISBLANK('Financial Information'!O66),"NULL",'Financial Information'!O66)</f>
        <v>NULL</v>
      </c>
      <c r="GV2" s="4">
        <f>IF(ISBLANK('Financial Information'!O67),"NULL",'Financial Information'!O67)</f>
        <v>0</v>
      </c>
      <c r="GW2" s="4" t="str">
        <f>IF(ISBLANK('Financial Information'!O68),"NULL",'Financial Information'!O68)</f>
        <v>NULL</v>
      </c>
      <c r="GX2" s="4" t="str">
        <f>IF(ISBLANK('Financial Information'!O91),"NULL",'Financial Information'!O91)</f>
        <v>NULL</v>
      </c>
      <c r="GY2" s="4" t="str">
        <f>IF(ISBLANK('Financial Information'!O92),"NULL",'Financial Information'!O92)</f>
        <v>NULL</v>
      </c>
      <c r="GZ2" s="4">
        <f>IF(ISBLANK('Financial Information'!O93),"NULL",'Financial Information'!O93)</f>
        <v>0</v>
      </c>
      <c r="HA2" s="4" t="str">
        <f>IF(ISBLANK('Financial Information'!O97),"NULL",'Financial Information'!O97)</f>
        <v>NULL</v>
      </c>
      <c r="HB2" s="4" t="str">
        <f>IF(ISBLANK('Financial Information'!O98),"NULL",'Financial Information'!O98)</f>
        <v>NULL</v>
      </c>
      <c r="HC2" s="4" t="str">
        <f>IF(ISBLANK('Financial Information'!O104),"NULL",'Financial Information'!O104)</f>
        <v>NULL</v>
      </c>
      <c r="HD2" s="4" t="str">
        <f>IF(ISBLANK('Financial Information'!O105),"NULL",'Financial Information'!O105)</f>
        <v>NULL</v>
      </c>
      <c r="HE2" s="4" t="str">
        <f>IF(ISBLANK('Financial Information'!O24),"NULL",'Financial Information'!O24)</f>
        <v>NULL</v>
      </c>
      <c r="HG2" s="4" t="str">
        <f>IF(ISBLANK('Financial Information'!O21),"NULL",'Financial Information'!O21)</f>
        <v>NULL</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a8ebcac-080a-4a7e-bb58-6d1b5f73cc4b">
      <Terms xmlns="http://schemas.microsoft.com/office/infopath/2007/PartnerControls"/>
    </lcf76f155ced4ddcb4097134ff3c332f>
    <TaxCatchAll xmlns="1aef6b81-c464-48f2-9628-0385086a9c71" xsi:nil="true"/>
  </documentManagement>
</p:properties>
</file>

<file path=customXml/item2.xml><?xml version="1.0" encoding="utf-8"?>
<Event1Identity>
  <ID>OC-CFMA-BENCHMARKER</ID>
  <UD>EVENT1SOFTWARE</UD>
</Event1Identity>
</file>

<file path=customXml/item3.xml><?xml version="1.0" encoding="utf-8"?>
<LRConnections/>
</file>

<file path=customXml/item4.xml><?xml version="1.0" encoding="utf-8"?>
<ct:contentTypeSchema xmlns:ct="http://schemas.microsoft.com/office/2006/metadata/contentType" xmlns:ma="http://schemas.microsoft.com/office/2006/metadata/properties/metaAttributes" ct:_="" ma:_="" ma:contentTypeName="Document" ma:contentTypeID="0x010100634A7F9416946C409D5E17C7642ED110" ma:contentTypeVersion="16" ma:contentTypeDescription="Create a new document." ma:contentTypeScope="" ma:versionID="a6f5fdda1c8777544ae646d74bd3aaf5">
  <xsd:schema xmlns:xsd="http://www.w3.org/2001/XMLSchema" xmlns:xs="http://www.w3.org/2001/XMLSchema" xmlns:p="http://schemas.microsoft.com/office/2006/metadata/properties" xmlns:ns2="ba8ebcac-080a-4a7e-bb58-6d1b5f73cc4b" xmlns:ns3="1aef6b81-c464-48f2-9628-0385086a9c71" targetNamespace="http://schemas.microsoft.com/office/2006/metadata/properties" ma:root="true" ma:fieldsID="1ced46f99e3a5ac6aaf19dc405a98bc6" ns2:_="" ns3:_="">
    <xsd:import namespace="ba8ebcac-080a-4a7e-bb58-6d1b5f73cc4b"/>
    <xsd:import namespace="1aef6b81-c464-48f2-9628-0385086a9c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8ebcac-080a-4a7e-bb58-6d1b5f73c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b4b81bd-9055-4266-bd2a-918a5aba10c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ef6b81-c464-48f2-9628-0385086a9c7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789563d5-c7fd-46ab-bab7-7393c119597b}" ma:internalName="TaxCatchAll" ma:showField="CatchAllData" ma:web="1aef6b81-c464-48f2-9628-0385086a9c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F891F9-BB30-403D-8A3C-DA46BE6AA6B5}"/>
</file>

<file path=customXml/itemProps2.xml><?xml version="1.0" encoding="utf-8"?>
<ds:datastoreItem xmlns:ds="http://schemas.openxmlformats.org/officeDocument/2006/customXml" ds:itemID="{F185B2CB-7369-43DA-860B-74A944E552C9}"/>
</file>

<file path=customXml/itemProps3.xml><?xml version="1.0" encoding="utf-8"?>
<ds:datastoreItem xmlns:ds="http://schemas.openxmlformats.org/officeDocument/2006/customXml" ds:itemID="{69389963-C4E4-435B-81DA-2FD68231D8C1}"/>
</file>

<file path=customXml/itemProps4.xml><?xml version="1.0" encoding="utf-8"?>
<ds:datastoreItem xmlns:ds="http://schemas.openxmlformats.org/officeDocument/2006/customXml" ds:itemID="{186EA1E1-EAA0-4B94-A56B-83EE740728AD}"/>
</file>

<file path=customXml/itemProps5.xml><?xml version="1.0" encoding="utf-8"?>
<ds:datastoreItem xmlns:ds="http://schemas.openxmlformats.org/officeDocument/2006/customXml" ds:itemID="{D0755A87-62EE-4626-BF52-1C1BDE2D5CA4}"/>
</file>

<file path=docProps/app.xml><?xml version="1.0" encoding="utf-8"?>
<Properties xmlns="http://schemas.openxmlformats.org/officeDocument/2006/extended-properties" xmlns:vt="http://schemas.openxmlformats.org/officeDocument/2006/docPropsVTypes">
  <Application>Microsoft Excel Online</Application>
  <Manager/>
  <Company>Windows User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Newland</dc:creator>
  <cp:keywords/>
  <dc:description/>
  <cp:lastModifiedBy>Huesman, Emily</cp:lastModifiedBy>
  <cp:revision/>
  <dcterms:created xsi:type="dcterms:W3CDTF">2014-05-09T16:44:25Z</dcterms:created>
  <dcterms:modified xsi:type="dcterms:W3CDTF">2026-06-18T16:42:16Z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0x010100634A7F9416946C409D5E17C7642ED110</vt:lpwstr>
  </property>
  <property fmtid="{D5CDD505-2E9C-101B-9397-08002B2CF9AE}" pid="3" name="Order">
    <vt:r8>142400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